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155" windowHeight="8505"/>
  </bookViews>
  <sheets>
    <sheet name="Batting" sheetId="1" r:id="rId1"/>
    <sheet name="Bowling" sheetId="2" r:id="rId2"/>
    <sheet name="Catching" sheetId="3" r:id="rId3"/>
  </sheets>
  <definedNames>
    <definedName name="_xlnm._FilterDatabase" localSheetId="0" hidden="1">Batting!$A$1:$H$303</definedName>
    <definedName name="_xlnm._FilterDatabase" localSheetId="1" hidden="1">Bowling!$A$1:$H$204</definedName>
    <definedName name="_xlnm._FilterDatabase" localSheetId="2" hidden="1">Catching!$A$1:$B$174</definedName>
  </definedNames>
  <calcPr calcId="145621"/>
</workbook>
</file>

<file path=xl/calcChain.xml><?xml version="1.0" encoding="utf-8"?>
<calcChain xmlns="http://schemas.openxmlformats.org/spreadsheetml/2006/main">
  <c r="F14" i="2" l="1"/>
  <c r="F48" i="2"/>
  <c r="F55" i="2"/>
  <c r="F39" i="2"/>
  <c r="F5" i="2"/>
  <c r="F63" i="2"/>
  <c r="F43" i="2"/>
  <c r="F81" i="2"/>
  <c r="F8" i="2"/>
  <c r="F21" i="2"/>
  <c r="F176" i="2"/>
  <c r="F75" i="2"/>
  <c r="F2" i="2"/>
  <c r="F91" i="2"/>
  <c r="F142" i="2"/>
  <c r="F78" i="2"/>
  <c r="F47" i="2"/>
  <c r="F130" i="2"/>
  <c r="F60" i="2"/>
  <c r="F16" i="2"/>
  <c r="F13" i="2"/>
  <c r="F20" i="2"/>
  <c r="F9" i="2"/>
  <c r="F99" i="2"/>
  <c r="F27" i="2"/>
  <c r="H215" i="2"/>
  <c r="G215" i="2"/>
  <c r="F215" i="2"/>
  <c r="H175" i="2"/>
  <c r="G175" i="2"/>
  <c r="F175" i="2"/>
  <c r="H171" i="2"/>
  <c r="G171" i="2"/>
  <c r="F171" i="2"/>
  <c r="H167" i="2"/>
  <c r="G167" i="2"/>
  <c r="F167" i="2"/>
  <c r="H147" i="2"/>
  <c r="G147" i="2"/>
  <c r="F147" i="2"/>
  <c r="H148" i="2"/>
  <c r="G148" i="2"/>
  <c r="F148" i="2"/>
  <c r="H119" i="2"/>
  <c r="G119" i="2"/>
  <c r="F119" i="2"/>
  <c r="H116" i="2"/>
  <c r="G116" i="2"/>
  <c r="F116" i="2"/>
  <c r="H95" i="2"/>
  <c r="G95" i="2"/>
  <c r="F95" i="2"/>
  <c r="H90" i="2"/>
  <c r="G90" i="2"/>
  <c r="F90" i="2"/>
  <c r="H82" i="2"/>
  <c r="G82" i="2"/>
  <c r="F82" i="2"/>
  <c r="H181" i="2" l="1"/>
  <c r="H180" i="2"/>
  <c r="H179" i="2"/>
  <c r="H178" i="2"/>
  <c r="H183" i="2"/>
  <c r="H177" i="2"/>
  <c r="H182" i="2"/>
  <c r="H184" i="2"/>
  <c r="H188" i="2"/>
  <c r="H190" i="2"/>
  <c r="H185" i="2"/>
  <c r="H187" i="2"/>
  <c r="H189" i="2"/>
  <c r="H186" i="2"/>
  <c r="H142" i="2"/>
  <c r="H198" i="2"/>
  <c r="H197" i="2"/>
  <c r="H196" i="2"/>
  <c r="H194" i="2"/>
  <c r="H192" i="2"/>
  <c r="H193" i="2"/>
  <c r="H195" i="2"/>
  <c r="H191" i="2"/>
  <c r="H199" i="2"/>
  <c r="H200" i="2"/>
  <c r="H201" i="2"/>
  <c r="H204" i="2"/>
  <c r="H206" i="2"/>
  <c r="H202" i="2"/>
  <c r="H205" i="2"/>
  <c r="H203" i="2"/>
  <c r="H207" i="2"/>
  <c r="H208" i="2"/>
  <c r="H209" i="2"/>
  <c r="H210" i="2"/>
  <c r="H211" i="2"/>
  <c r="H212" i="2"/>
  <c r="H213" i="2"/>
  <c r="H214" i="2"/>
  <c r="H75" i="2"/>
  <c r="H176" i="2"/>
  <c r="H172" i="2"/>
  <c r="H174" i="2"/>
  <c r="H173" i="2"/>
  <c r="H130" i="2"/>
  <c r="H170" i="2"/>
  <c r="H169" i="2"/>
  <c r="H155" i="2"/>
  <c r="H160" i="2"/>
  <c r="H163" i="2"/>
  <c r="H159" i="2"/>
  <c r="H168" i="2"/>
  <c r="H166" i="2"/>
  <c r="H158" i="2"/>
  <c r="H157" i="2"/>
  <c r="H152" i="2"/>
  <c r="H154" i="2"/>
  <c r="H162" i="2"/>
  <c r="H161" i="2"/>
  <c r="H156" i="2"/>
  <c r="H153" i="2"/>
  <c r="H165" i="2"/>
  <c r="H150" i="2"/>
  <c r="H164" i="2"/>
  <c r="H149" i="2"/>
  <c r="H151" i="2"/>
  <c r="H146" i="2"/>
  <c r="H145" i="2"/>
  <c r="H91" i="2"/>
  <c r="H144" i="2"/>
  <c r="H143" i="2"/>
  <c r="H141" i="2"/>
  <c r="H140" i="2"/>
  <c r="H138" i="2"/>
  <c r="H137" i="2"/>
  <c r="H139" i="2"/>
  <c r="H134" i="2"/>
  <c r="H135" i="2"/>
  <c r="H136" i="2"/>
  <c r="H133" i="2"/>
  <c r="H129" i="2"/>
  <c r="H132" i="2"/>
  <c r="H131" i="2"/>
  <c r="H127" i="2"/>
  <c r="H125" i="2"/>
  <c r="H126" i="2"/>
  <c r="H128" i="2"/>
  <c r="H124" i="2"/>
  <c r="H122" i="2"/>
  <c r="H123" i="2"/>
  <c r="H117" i="2"/>
  <c r="H121" i="2"/>
  <c r="H118" i="2"/>
  <c r="H120" i="2"/>
  <c r="H115" i="2"/>
  <c r="H112" i="2"/>
  <c r="H110" i="2"/>
  <c r="H111" i="2"/>
  <c r="H113" i="2"/>
  <c r="H114" i="2"/>
  <c r="H108" i="2"/>
  <c r="H107" i="2"/>
  <c r="H109" i="2"/>
  <c r="H106" i="2"/>
  <c r="H105" i="2"/>
  <c r="H104" i="2"/>
  <c r="H101" i="2"/>
  <c r="H102" i="2"/>
  <c r="H100" i="2"/>
  <c r="H98" i="2"/>
  <c r="H97" i="2"/>
  <c r="H96" i="2"/>
  <c r="H103" i="2"/>
  <c r="H93" i="2"/>
  <c r="H94" i="2"/>
  <c r="H92" i="2"/>
  <c r="H89" i="2"/>
  <c r="H87" i="2"/>
  <c r="H88" i="2"/>
  <c r="H86" i="2"/>
  <c r="H81" i="2"/>
  <c r="H85" i="2"/>
  <c r="H83" i="2"/>
  <c r="H84" i="2"/>
  <c r="H79" i="2"/>
  <c r="H80" i="2"/>
  <c r="H78" i="2"/>
  <c r="H76" i="2"/>
  <c r="H77" i="2"/>
  <c r="H74" i="2"/>
  <c r="H73" i="2"/>
  <c r="H72" i="2"/>
  <c r="H71" i="2"/>
  <c r="H70" i="2"/>
  <c r="H63" i="2"/>
  <c r="H68" i="2"/>
  <c r="H69" i="2"/>
  <c r="H67" i="2"/>
  <c r="H66" i="2"/>
  <c r="H65" i="2"/>
  <c r="H64" i="2"/>
  <c r="H62" i="2"/>
  <c r="H61" i="2"/>
  <c r="H60" i="2"/>
  <c r="H59" i="2"/>
  <c r="H39" i="2"/>
  <c r="H58" i="2"/>
  <c r="H57" i="2"/>
  <c r="H56" i="2"/>
  <c r="H48" i="2"/>
  <c r="H55" i="2"/>
  <c r="H54" i="2"/>
  <c r="H47" i="2"/>
  <c r="H53" i="2"/>
  <c r="H52" i="2"/>
  <c r="H51" i="2"/>
  <c r="H50" i="2"/>
  <c r="H49" i="2"/>
  <c r="H46" i="2"/>
  <c r="H43" i="2"/>
  <c r="H45" i="2"/>
  <c r="H44" i="2"/>
  <c r="H27" i="2"/>
  <c r="H42" i="2"/>
  <c r="H41" i="2"/>
  <c r="H40" i="2"/>
  <c r="H38" i="2"/>
  <c r="H37" i="2"/>
  <c r="H35" i="2"/>
  <c r="H36" i="2"/>
  <c r="H34" i="2"/>
  <c r="H33" i="2"/>
  <c r="H32" i="2"/>
  <c r="H31" i="2"/>
  <c r="H30" i="2"/>
  <c r="H29" i="2"/>
  <c r="H28" i="2"/>
  <c r="H25" i="2"/>
  <c r="H26" i="2"/>
  <c r="H24" i="2"/>
  <c r="H23" i="2"/>
  <c r="H22" i="2"/>
  <c r="H21" i="2"/>
  <c r="H20" i="2"/>
  <c r="H19" i="2"/>
  <c r="H18" i="2"/>
  <c r="H17" i="2"/>
  <c r="H16" i="2"/>
  <c r="H9" i="2"/>
  <c r="H14" i="2"/>
  <c r="H15" i="2"/>
  <c r="H13" i="2"/>
  <c r="H8" i="2"/>
  <c r="H12" i="2"/>
  <c r="H11" i="2"/>
  <c r="H10" i="2"/>
  <c r="H7" i="2"/>
  <c r="H6" i="2"/>
  <c r="H5" i="2"/>
  <c r="H4" i="2"/>
  <c r="H3" i="2"/>
  <c r="H2" i="2"/>
  <c r="H99" i="2"/>
  <c r="G99" i="2"/>
  <c r="G181" i="2"/>
  <c r="G180" i="2"/>
  <c r="G179" i="2"/>
  <c r="G178" i="2"/>
  <c r="G183" i="2"/>
  <c r="G177" i="2"/>
  <c r="G182" i="2"/>
  <c r="G184" i="2"/>
  <c r="G188" i="2"/>
  <c r="G190" i="2"/>
  <c r="G185" i="2"/>
  <c r="G187" i="2"/>
  <c r="G189" i="2"/>
  <c r="G186" i="2"/>
  <c r="G142" i="2"/>
  <c r="G198" i="2"/>
  <c r="G197" i="2"/>
  <c r="G196" i="2"/>
  <c r="G194" i="2"/>
  <c r="G192" i="2"/>
  <c r="G193" i="2"/>
  <c r="G195" i="2"/>
  <c r="G191" i="2"/>
  <c r="G199" i="2"/>
  <c r="G200" i="2"/>
  <c r="G201" i="2"/>
  <c r="G204" i="2"/>
  <c r="G206" i="2"/>
  <c r="G202" i="2"/>
  <c r="G205" i="2"/>
  <c r="G203" i="2"/>
  <c r="G207" i="2"/>
  <c r="G208" i="2"/>
  <c r="G209" i="2"/>
  <c r="G210" i="2"/>
  <c r="G211" i="2"/>
  <c r="G212" i="2"/>
  <c r="G213" i="2"/>
  <c r="G214" i="2"/>
  <c r="G75" i="2"/>
  <c r="G176" i="2"/>
  <c r="G172" i="2"/>
  <c r="G174" i="2"/>
  <c r="G173" i="2"/>
  <c r="G130" i="2"/>
  <c r="G170" i="2"/>
  <c r="G169" i="2"/>
  <c r="G155" i="2"/>
  <c r="G160" i="2"/>
  <c r="G163" i="2"/>
  <c r="G159" i="2"/>
  <c r="G168" i="2"/>
  <c r="G166" i="2"/>
  <c r="G158" i="2"/>
  <c r="G157" i="2"/>
  <c r="G152" i="2"/>
  <c r="G154" i="2"/>
  <c r="G162" i="2"/>
  <c r="G161" i="2"/>
  <c r="G156" i="2"/>
  <c r="G153" i="2"/>
  <c r="G165" i="2"/>
  <c r="G150" i="2"/>
  <c r="G164" i="2"/>
  <c r="G149" i="2"/>
  <c r="G151" i="2"/>
  <c r="G146" i="2"/>
  <c r="G145" i="2"/>
  <c r="G91" i="2"/>
  <c r="G144" i="2"/>
  <c r="G143" i="2"/>
  <c r="G141" i="2"/>
  <c r="G140" i="2"/>
  <c r="G138" i="2"/>
  <c r="G137" i="2"/>
  <c r="G139" i="2"/>
  <c r="G134" i="2"/>
  <c r="G135" i="2"/>
  <c r="G136" i="2"/>
  <c r="G133" i="2"/>
  <c r="G129" i="2"/>
  <c r="G132" i="2"/>
  <c r="G131" i="2"/>
  <c r="G127" i="2"/>
  <c r="G125" i="2"/>
  <c r="G126" i="2"/>
  <c r="G128" i="2"/>
  <c r="G124" i="2"/>
  <c r="G122" i="2"/>
  <c r="G123" i="2"/>
  <c r="G117" i="2"/>
  <c r="G121" i="2"/>
  <c r="G118" i="2"/>
  <c r="G120" i="2"/>
  <c r="G115" i="2"/>
  <c r="G112" i="2"/>
  <c r="G110" i="2"/>
  <c r="G111" i="2"/>
  <c r="G113" i="2"/>
  <c r="G114" i="2"/>
  <c r="G108" i="2"/>
  <c r="G107" i="2"/>
  <c r="G109" i="2"/>
  <c r="G106" i="2"/>
  <c r="G105" i="2"/>
  <c r="G104" i="2"/>
  <c r="G101" i="2"/>
  <c r="G102" i="2"/>
  <c r="G100" i="2"/>
  <c r="G98" i="2"/>
  <c r="G97" i="2"/>
  <c r="G96" i="2"/>
  <c r="G103" i="2"/>
  <c r="G93" i="2"/>
  <c r="G94" i="2"/>
  <c r="G92" i="2"/>
  <c r="G89" i="2"/>
  <c r="G87" i="2"/>
  <c r="G88" i="2"/>
  <c r="G86" i="2"/>
  <c r="G81" i="2"/>
  <c r="G85" i="2"/>
  <c r="G83" i="2"/>
  <c r="G84" i="2"/>
  <c r="G79" i="2"/>
  <c r="G80" i="2"/>
  <c r="G78" i="2"/>
  <c r="G76" i="2"/>
  <c r="G77" i="2"/>
  <c r="G74" i="2"/>
  <c r="G73" i="2"/>
  <c r="G72" i="2"/>
  <c r="G71" i="2"/>
  <c r="G70" i="2"/>
  <c r="G63" i="2"/>
  <c r="G68" i="2"/>
  <c r="G69" i="2"/>
  <c r="G67" i="2"/>
  <c r="G66" i="2"/>
  <c r="G65" i="2"/>
  <c r="G64" i="2"/>
  <c r="G62" i="2"/>
  <c r="G61" i="2"/>
  <c r="G60" i="2"/>
  <c r="G59" i="2"/>
  <c r="G39" i="2"/>
  <c r="G58" i="2"/>
  <c r="G57" i="2"/>
  <c r="G56" i="2"/>
  <c r="G48" i="2"/>
  <c r="G55" i="2"/>
  <c r="G54" i="2"/>
  <c r="G47" i="2"/>
  <c r="G53" i="2"/>
  <c r="G52" i="2"/>
  <c r="G51" i="2"/>
  <c r="G50" i="2"/>
  <c r="G49" i="2"/>
  <c r="G46" i="2"/>
  <c r="G43" i="2"/>
  <c r="G45" i="2"/>
  <c r="G44" i="2"/>
  <c r="G27" i="2"/>
  <c r="G42" i="2"/>
  <c r="G41" i="2"/>
  <c r="G40" i="2"/>
  <c r="G38" i="2"/>
  <c r="G37" i="2"/>
  <c r="G35" i="2"/>
  <c r="G36" i="2"/>
  <c r="G34" i="2"/>
  <c r="G33" i="2"/>
  <c r="G32" i="2"/>
  <c r="G31" i="2"/>
  <c r="G30" i="2"/>
  <c r="G29" i="2"/>
  <c r="G28" i="2"/>
  <c r="G25" i="2"/>
  <c r="G26" i="2"/>
  <c r="G24" i="2"/>
  <c r="G23" i="2"/>
  <c r="G22" i="2"/>
  <c r="G21" i="2"/>
  <c r="G20" i="2"/>
  <c r="G19" i="2"/>
  <c r="G18" i="2"/>
  <c r="G17" i="2"/>
  <c r="G16" i="2"/>
  <c r="G9" i="2"/>
  <c r="G14" i="2"/>
  <c r="G15" i="2"/>
  <c r="G13" i="2"/>
  <c r="G8" i="2"/>
  <c r="G12" i="2"/>
  <c r="G11" i="2"/>
  <c r="G10" i="2"/>
  <c r="G7" i="2"/>
  <c r="G6" i="2"/>
  <c r="G5" i="2"/>
  <c r="G4" i="2"/>
  <c r="G3" i="2"/>
  <c r="G2" i="2"/>
  <c r="F181" i="2"/>
  <c r="F180" i="2"/>
  <c r="F179" i="2"/>
  <c r="F178" i="2"/>
  <c r="F183" i="2"/>
  <c r="F177" i="2"/>
  <c r="F182" i="2"/>
  <c r="F184" i="2"/>
  <c r="F188" i="2"/>
  <c r="F190" i="2"/>
  <c r="F185" i="2"/>
  <c r="F187" i="2"/>
  <c r="F189" i="2"/>
  <c r="F186" i="2"/>
  <c r="F198" i="2"/>
  <c r="F197" i="2"/>
  <c r="F196" i="2"/>
  <c r="F194" i="2"/>
  <c r="F192" i="2"/>
  <c r="F193" i="2"/>
  <c r="F195" i="2"/>
  <c r="F191" i="2"/>
  <c r="F199" i="2"/>
  <c r="F200" i="2"/>
  <c r="F201" i="2"/>
  <c r="F204" i="2"/>
  <c r="F206" i="2"/>
  <c r="F202" i="2"/>
  <c r="F205" i="2"/>
  <c r="F203" i="2"/>
  <c r="F207" i="2"/>
  <c r="F208" i="2"/>
  <c r="F209" i="2"/>
  <c r="F210" i="2"/>
  <c r="F211" i="2"/>
  <c r="F212" i="2"/>
  <c r="F213" i="2"/>
  <c r="F214" i="2"/>
  <c r="F172" i="2"/>
  <c r="F174" i="2"/>
  <c r="F173" i="2"/>
  <c r="F170" i="2"/>
  <c r="F169" i="2"/>
  <c r="F155" i="2"/>
  <c r="F160" i="2"/>
  <c r="F163" i="2"/>
  <c r="F159" i="2"/>
  <c r="F168" i="2"/>
  <c r="F166" i="2"/>
  <c r="F158" i="2"/>
  <c r="F157" i="2"/>
  <c r="F152" i="2"/>
  <c r="F154" i="2"/>
  <c r="F162" i="2"/>
  <c r="F161" i="2"/>
  <c r="F156" i="2"/>
  <c r="F153" i="2"/>
  <c r="F165" i="2"/>
  <c r="F150" i="2"/>
  <c r="F164" i="2"/>
  <c r="F149" i="2"/>
  <c r="F151" i="2"/>
  <c r="F146" i="2"/>
  <c r="F145" i="2"/>
  <c r="F144" i="2"/>
  <c r="F143" i="2"/>
  <c r="F141" i="2"/>
  <c r="F140" i="2"/>
  <c r="F138" i="2"/>
  <c r="F137" i="2"/>
  <c r="F139" i="2"/>
  <c r="F134" i="2"/>
  <c r="F135" i="2"/>
  <c r="F136" i="2"/>
  <c r="F133" i="2"/>
  <c r="F129" i="2"/>
  <c r="F132" i="2"/>
  <c r="F131" i="2"/>
  <c r="F127" i="2"/>
  <c r="F125" i="2"/>
  <c r="F126" i="2"/>
  <c r="F128" i="2"/>
  <c r="F124" i="2"/>
  <c r="F122" i="2"/>
  <c r="F123" i="2"/>
  <c r="F117" i="2"/>
  <c r="F121" i="2"/>
  <c r="F118" i="2"/>
  <c r="F120" i="2"/>
  <c r="F115" i="2"/>
  <c r="F112" i="2"/>
  <c r="F110" i="2"/>
  <c r="F111" i="2"/>
  <c r="F113" i="2"/>
  <c r="F114" i="2"/>
  <c r="F108" i="2"/>
  <c r="F107" i="2"/>
  <c r="F109" i="2"/>
  <c r="F106" i="2"/>
  <c r="F105" i="2"/>
  <c r="F104" i="2"/>
  <c r="F101" i="2"/>
  <c r="F102" i="2"/>
  <c r="F100" i="2"/>
  <c r="F98" i="2"/>
  <c r="F97" i="2"/>
  <c r="F96" i="2"/>
  <c r="F103" i="2"/>
  <c r="F93" i="2"/>
  <c r="F94" i="2"/>
  <c r="F92" i="2"/>
  <c r="F89" i="2"/>
  <c r="F87" i="2"/>
  <c r="F88" i="2"/>
  <c r="F86" i="2"/>
  <c r="F85" i="2"/>
  <c r="F83" i="2"/>
  <c r="F84" i="2"/>
  <c r="F79" i="2"/>
  <c r="F80" i="2"/>
  <c r="F76" i="2"/>
  <c r="F77" i="2"/>
  <c r="F74" i="2"/>
  <c r="F73" i="2"/>
  <c r="F72" i="2"/>
  <c r="F71" i="2"/>
  <c r="F70" i="2"/>
  <c r="F68" i="2"/>
  <c r="F69" i="2"/>
  <c r="F67" i="2"/>
  <c r="F66" i="2"/>
  <c r="F65" i="2"/>
  <c r="F64" i="2"/>
  <c r="F62" i="2"/>
  <c r="F61" i="2"/>
  <c r="F59" i="2"/>
  <c r="F58" i="2"/>
  <c r="F57" i="2"/>
  <c r="F56" i="2"/>
  <c r="F54" i="2"/>
  <c r="F53" i="2"/>
  <c r="F52" i="2"/>
  <c r="F51" i="2"/>
  <c r="F50" i="2"/>
  <c r="F49" i="2"/>
  <c r="F46" i="2"/>
  <c r="F45" i="2"/>
  <c r="F44" i="2"/>
  <c r="F42" i="2"/>
  <c r="F41" i="2"/>
  <c r="F40" i="2"/>
  <c r="F38" i="2"/>
  <c r="F37" i="2"/>
  <c r="F35" i="2"/>
  <c r="F36" i="2"/>
  <c r="F34" i="2"/>
  <c r="F33" i="2"/>
  <c r="F32" i="2"/>
  <c r="F31" i="2"/>
  <c r="F30" i="2"/>
  <c r="F29" i="2"/>
  <c r="F28" i="2"/>
  <c r="F25" i="2"/>
  <c r="F26" i="2"/>
  <c r="F24" i="2"/>
  <c r="F23" i="2"/>
  <c r="F22" i="2"/>
  <c r="F19" i="2"/>
  <c r="F18" i="2"/>
  <c r="F17" i="2"/>
  <c r="F15" i="2"/>
  <c r="F12" i="2"/>
  <c r="F11" i="2"/>
  <c r="F10" i="2"/>
  <c r="F7" i="2"/>
  <c r="F6" i="2"/>
  <c r="F4" i="2"/>
  <c r="F3" i="2"/>
</calcChain>
</file>

<file path=xl/comments1.xml><?xml version="1.0" encoding="utf-8"?>
<comments xmlns="http://schemas.openxmlformats.org/spreadsheetml/2006/main">
  <authors>
    <author>David Sangster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David Sangster:</t>
        </r>
        <r>
          <rPr>
            <sz val="9"/>
            <color indexed="81"/>
            <rFont val="Tahoma"/>
            <charset val="1"/>
          </rPr>
          <t xml:space="preserve">
08/08/2003 has David Sangster with a score of 101*. After reconciling, this is should have been 113*.</t>
        </r>
      </text>
    </comment>
  </commentList>
</comments>
</file>

<file path=xl/comments2.xml><?xml version="1.0" encoding="utf-8"?>
<comments xmlns="http://schemas.openxmlformats.org/spreadsheetml/2006/main">
  <authors>
    <author>Natalie Sangster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David Sangster:</t>
        </r>
        <r>
          <rPr>
            <sz val="9"/>
            <color indexed="81"/>
            <rFont val="Tahoma"/>
            <charset val="1"/>
          </rPr>
          <t xml:space="preserve">
Most likely includes midweek catches.</t>
        </r>
      </text>
    </comment>
  </commentList>
</comments>
</file>

<file path=xl/sharedStrings.xml><?xml version="1.0" encoding="utf-8"?>
<sst xmlns="http://schemas.openxmlformats.org/spreadsheetml/2006/main" count="1341" uniqueCount="395">
  <si>
    <t>Batsman</t>
  </si>
  <si>
    <t>Inn</t>
  </si>
  <si>
    <t>N/O</t>
  </si>
  <si>
    <t>Runs</t>
  </si>
  <si>
    <t>50s</t>
  </si>
  <si>
    <t>100s</t>
  </si>
  <si>
    <t>H/S</t>
  </si>
  <si>
    <t>David Sangster</t>
  </si>
  <si>
    <t>168*</t>
  </si>
  <si>
    <t>Steve Colvin</t>
  </si>
  <si>
    <t>113*</t>
  </si>
  <si>
    <t>Peter Thomson</t>
  </si>
  <si>
    <t>71*</t>
  </si>
  <si>
    <t>-</t>
  </si>
  <si>
    <t>117*</t>
  </si>
  <si>
    <t>Mukesh Gandhe</t>
  </si>
  <si>
    <t>156*</t>
  </si>
  <si>
    <t>Umer Tahir</t>
  </si>
  <si>
    <t>82*</t>
  </si>
  <si>
    <t>Haroon Rasheed</t>
  </si>
  <si>
    <t>Martin Binnie</t>
  </si>
  <si>
    <t>Kieron Blake</t>
  </si>
  <si>
    <t>88*</t>
  </si>
  <si>
    <t>John McDonald</t>
  </si>
  <si>
    <t>Vipin Gupta</t>
  </si>
  <si>
    <t>Neill Bukes</t>
  </si>
  <si>
    <t>85*</t>
  </si>
  <si>
    <t>Ali Raza Qazi</t>
  </si>
  <si>
    <t>121*</t>
  </si>
  <si>
    <t>Angus Ogilvy</t>
  </si>
  <si>
    <t>Ben Pearse</t>
  </si>
  <si>
    <t>Adeel Saleem</t>
  </si>
  <si>
    <t>73*</t>
  </si>
  <si>
    <t>Usman Tahir</t>
  </si>
  <si>
    <t>Bruce Smith</t>
  </si>
  <si>
    <t>106*</t>
  </si>
  <si>
    <t>Greg Moss</t>
  </si>
  <si>
    <t>84*</t>
  </si>
  <si>
    <t>Rahman Afzal</t>
  </si>
  <si>
    <t>Merlin Goldman</t>
  </si>
  <si>
    <t>Andy Carver</t>
  </si>
  <si>
    <t>Douglas Jones</t>
  </si>
  <si>
    <t>Tom Snow</t>
  </si>
  <si>
    <t>Scott Walker</t>
  </si>
  <si>
    <t>Ian Murdoch</t>
  </si>
  <si>
    <t>Colin Seditas</t>
  </si>
  <si>
    <t>63*</t>
  </si>
  <si>
    <t>John Hobbs</t>
  </si>
  <si>
    <t>111*</t>
  </si>
  <si>
    <t>Wasim Mehdi</t>
  </si>
  <si>
    <t>98*</t>
  </si>
  <si>
    <t>Richard Mort</t>
  </si>
  <si>
    <t>John Binnie</t>
  </si>
  <si>
    <t>77*</t>
  </si>
  <si>
    <t>Ian McTaggart</t>
  </si>
  <si>
    <t>29*</t>
  </si>
  <si>
    <t>Ian Young</t>
  </si>
  <si>
    <t>Rob Hiley</t>
  </si>
  <si>
    <t>70*</t>
  </si>
  <si>
    <t>Uday Pathania</t>
  </si>
  <si>
    <t>104*</t>
  </si>
  <si>
    <t>Chris Delves</t>
  </si>
  <si>
    <t>66*</t>
  </si>
  <si>
    <t>Abdul Ghafoor</t>
  </si>
  <si>
    <t>David Edwards</t>
  </si>
  <si>
    <t>Greg Barbour</t>
  </si>
  <si>
    <t>Sohail Ashraf</t>
  </si>
  <si>
    <t>George Futcher</t>
  </si>
  <si>
    <t>Andy Vinten</t>
  </si>
  <si>
    <t>David Macleod</t>
  </si>
  <si>
    <t>Khurram Shahzad</t>
  </si>
  <si>
    <t>47*</t>
  </si>
  <si>
    <t>Paul Sutherland</t>
  </si>
  <si>
    <t>Steve Smith</t>
  </si>
  <si>
    <t>Avinash Bansode</t>
  </si>
  <si>
    <t>Angus Rive</t>
  </si>
  <si>
    <t>George Reiss</t>
  </si>
  <si>
    <t>Haider Raja</t>
  </si>
  <si>
    <t>Deepan Fredrick</t>
  </si>
  <si>
    <t>Norrie Alexander</t>
  </si>
  <si>
    <t>24*</t>
  </si>
  <si>
    <t>Craig Lynch</t>
  </si>
  <si>
    <t>Louis Rive</t>
  </si>
  <si>
    <t>25*</t>
  </si>
  <si>
    <t>Doug Russell</t>
  </si>
  <si>
    <t>Tom Dodd</t>
  </si>
  <si>
    <t>Julian Goy</t>
  </si>
  <si>
    <t>38*</t>
  </si>
  <si>
    <t>Ian Rogers</t>
  </si>
  <si>
    <t>Muhammad Shoaib Sarwar</t>
  </si>
  <si>
    <t>Chris Hansen</t>
  </si>
  <si>
    <t>Colin Flower</t>
  </si>
  <si>
    <t>James Binnie</t>
  </si>
  <si>
    <t>Gordon Batchelor</t>
  </si>
  <si>
    <t>Gavin Ryan</t>
  </si>
  <si>
    <t>Harish Darepanani</t>
  </si>
  <si>
    <t>Mike Huntington</t>
  </si>
  <si>
    <t>Vipin Singh</t>
  </si>
  <si>
    <t>Sunil Mathur</t>
  </si>
  <si>
    <t>Jarrod Cook</t>
  </si>
  <si>
    <t>Chris Hallett</t>
  </si>
  <si>
    <t>Ravi Patel</t>
  </si>
  <si>
    <t>Phillip Holden</t>
  </si>
  <si>
    <t>Asdaq Raja</t>
  </si>
  <si>
    <t>33*</t>
  </si>
  <si>
    <t>Benjamin Vincent</t>
  </si>
  <si>
    <t>Steve Harrison</t>
  </si>
  <si>
    <t>58*</t>
  </si>
  <si>
    <t>Stan Cull</t>
  </si>
  <si>
    <t>Mike Lynch</t>
  </si>
  <si>
    <t>John Burt</t>
  </si>
  <si>
    <t>David Ainslie</t>
  </si>
  <si>
    <t>Jim Edgar</t>
  </si>
  <si>
    <t>Jamil Sheikh</t>
  </si>
  <si>
    <t>Thomas Wilson</t>
  </si>
  <si>
    <t>Jeremy Brown</t>
  </si>
  <si>
    <t>Steve Morley</t>
  </si>
  <si>
    <t>8*</t>
  </si>
  <si>
    <t>Simon Barnes</t>
  </si>
  <si>
    <t>Brian Kennedy</t>
  </si>
  <si>
    <t>Nirav Mehta</t>
  </si>
  <si>
    <t>Tim Hurst</t>
  </si>
  <si>
    <t>Nafees Iqbal</t>
  </si>
  <si>
    <t>34*</t>
  </si>
  <si>
    <t>Abhishek Singh</t>
  </si>
  <si>
    <t>Mohammad Bilal</t>
  </si>
  <si>
    <t>R Smith</t>
  </si>
  <si>
    <t>Ahmed Ali</t>
  </si>
  <si>
    <t>A Bashir</t>
  </si>
  <si>
    <t>C Barot</t>
  </si>
  <si>
    <t>Joe Dickens</t>
  </si>
  <si>
    <t>K Khalid</t>
  </si>
  <si>
    <t>David Griffin</t>
  </si>
  <si>
    <t>26*</t>
  </si>
  <si>
    <t>David Henderson</t>
  </si>
  <si>
    <t>Dave Kilminster</t>
  </si>
  <si>
    <t>28*</t>
  </si>
  <si>
    <t>Muhammed Nawaz</t>
  </si>
  <si>
    <t>35*</t>
  </si>
  <si>
    <t>Paul Sinker</t>
  </si>
  <si>
    <t>Tim Higgins</t>
  </si>
  <si>
    <t>Ian Hall</t>
  </si>
  <si>
    <t>V Kumar</t>
  </si>
  <si>
    <t>A Zeb</t>
  </si>
  <si>
    <t>15*</t>
  </si>
  <si>
    <t>Ewan McMahon</t>
  </si>
  <si>
    <t>Ah Shahzad</t>
  </si>
  <si>
    <t>Mathew Dickens</t>
  </si>
  <si>
    <t>S Sarwar</t>
  </si>
  <si>
    <t>37*</t>
  </si>
  <si>
    <t>Pracheth Shetty</t>
  </si>
  <si>
    <t>Praveen Shukla</t>
  </si>
  <si>
    <t>Amir Shahzad</t>
  </si>
  <si>
    <t>Mufassil Khan</t>
  </si>
  <si>
    <t>Jim Hope</t>
  </si>
  <si>
    <t>Jake Bull</t>
  </si>
  <si>
    <t>Graham Shaw</t>
  </si>
  <si>
    <t>Ian Small</t>
  </si>
  <si>
    <t>Stephen Hutchinson</t>
  </si>
  <si>
    <t>Andrew Clark</t>
  </si>
  <si>
    <t>Srikanth Katta</t>
  </si>
  <si>
    <t>Andy Kirkland</t>
  </si>
  <si>
    <t>Christopher Jones</t>
  </si>
  <si>
    <t>9*</t>
  </si>
  <si>
    <t>Karthik Krishnan</t>
  </si>
  <si>
    <t>M Murray</t>
  </si>
  <si>
    <t>A Firth</t>
  </si>
  <si>
    <t>J Singh</t>
  </si>
  <si>
    <t>Chris Scott</t>
  </si>
  <si>
    <t>Zain Kahn</t>
  </si>
  <si>
    <t>Andy Jenson</t>
  </si>
  <si>
    <t>Tom Skinner</t>
  </si>
  <si>
    <t>U Chaudhry</t>
  </si>
  <si>
    <t>Madan Krishnan</t>
  </si>
  <si>
    <t>As Munir</t>
  </si>
  <si>
    <t>Nareem</t>
  </si>
  <si>
    <t>17*</t>
  </si>
  <si>
    <t>T Bradnock</t>
  </si>
  <si>
    <t>Marty Bonus</t>
  </si>
  <si>
    <t>Nikhil Chouguley</t>
  </si>
  <si>
    <t>22*</t>
  </si>
  <si>
    <t>Muhammad Lateef</t>
  </si>
  <si>
    <t>K Randall</t>
  </si>
  <si>
    <t>I Smith</t>
  </si>
  <si>
    <t>R Ali</t>
  </si>
  <si>
    <t>K Arora</t>
  </si>
  <si>
    <t>14*</t>
  </si>
  <si>
    <t>John Partridge</t>
  </si>
  <si>
    <t>M Ashraf</t>
  </si>
  <si>
    <t>11*</t>
  </si>
  <si>
    <t>M U Amjid</t>
  </si>
  <si>
    <t>J Craven</t>
  </si>
  <si>
    <t>Meyyappan Raman</t>
  </si>
  <si>
    <t>12*</t>
  </si>
  <si>
    <t>S Mehar</t>
  </si>
  <si>
    <t>Andrew Bird</t>
  </si>
  <si>
    <t>M Osborne</t>
  </si>
  <si>
    <t>P Watkins</t>
  </si>
  <si>
    <t>Sam Collier</t>
  </si>
  <si>
    <t>Henry Thiaker</t>
  </si>
  <si>
    <t>Malcolm Oakley</t>
  </si>
  <si>
    <t>R Shahid Khan</t>
  </si>
  <si>
    <t>R Manni</t>
  </si>
  <si>
    <t>I Khan</t>
  </si>
  <si>
    <t>Gareth Tenner</t>
  </si>
  <si>
    <t>A Robertson</t>
  </si>
  <si>
    <t>7*</t>
  </si>
  <si>
    <t>R Haynes</t>
  </si>
  <si>
    <t>Dehne Bingham</t>
  </si>
  <si>
    <t>10*</t>
  </si>
  <si>
    <t>Joey Medrington</t>
  </si>
  <si>
    <t>Rowan Nidd</t>
  </si>
  <si>
    <t>Rohit Goyal</t>
  </si>
  <si>
    <t>D Beattie</t>
  </si>
  <si>
    <t>Tom Edwards</t>
  </si>
  <si>
    <t>4*</t>
  </si>
  <si>
    <t>M Tanvir</t>
  </si>
  <si>
    <t>C Cuthbert</t>
  </si>
  <si>
    <t>C Freestone</t>
  </si>
  <si>
    <t>Chris Dann</t>
  </si>
  <si>
    <t>P Panwar</t>
  </si>
  <si>
    <t>B Kumar</t>
  </si>
  <si>
    <t>John Verhaeren</t>
  </si>
  <si>
    <t>Prasanna Subramanian</t>
  </si>
  <si>
    <t>A Ashraf</t>
  </si>
  <si>
    <t>A Reid</t>
  </si>
  <si>
    <t>Andrew Moffat</t>
  </si>
  <si>
    <t>Michael Binnie</t>
  </si>
  <si>
    <t>Arun Uttupuri</t>
  </si>
  <si>
    <t>2*</t>
  </si>
  <si>
    <t>Chandra Singh</t>
  </si>
  <si>
    <t>N Rehman</t>
  </si>
  <si>
    <t>E Macaulay</t>
  </si>
  <si>
    <t>Masood Rab</t>
  </si>
  <si>
    <t>Dharmender Arora</t>
  </si>
  <si>
    <t>Harish Gottipati</t>
  </si>
  <si>
    <t>J Fitzpatrick</t>
  </si>
  <si>
    <t>H Iqbal</t>
  </si>
  <si>
    <t>Chris Wilson</t>
  </si>
  <si>
    <t>6*</t>
  </si>
  <si>
    <t>Ross Shepherd</t>
  </si>
  <si>
    <t>Aamer Khan</t>
  </si>
  <si>
    <t>A Binnie</t>
  </si>
  <si>
    <t>B Bhasi</t>
  </si>
  <si>
    <t>5*</t>
  </si>
  <si>
    <t>Javaid Ashraf</t>
  </si>
  <si>
    <t>S Zahid</t>
  </si>
  <si>
    <t>J Linnet</t>
  </si>
  <si>
    <t>P Singh</t>
  </si>
  <si>
    <t>Chris Hopcroft</t>
  </si>
  <si>
    <t>D Shanks</t>
  </si>
  <si>
    <t>U Bashir</t>
  </si>
  <si>
    <t>Zubair Siddiqui</t>
  </si>
  <si>
    <t>Nawaz Ali Khan</t>
  </si>
  <si>
    <t>C Gellatly</t>
  </si>
  <si>
    <t>F Raza</t>
  </si>
  <si>
    <t>G Reid</t>
  </si>
  <si>
    <t>Tom Foley</t>
  </si>
  <si>
    <t>Ross Taylor</t>
  </si>
  <si>
    <t>A Raza</t>
  </si>
  <si>
    <t>3*</t>
  </si>
  <si>
    <t>Peter Green</t>
  </si>
  <si>
    <t>V Benjamin</t>
  </si>
  <si>
    <t>G Hinchley</t>
  </si>
  <si>
    <t>G Wright</t>
  </si>
  <si>
    <t>K Sorbie</t>
  </si>
  <si>
    <t>S Addinall</t>
  </si>
  <si>
    <t>Adam Herriott</t>
  </si>
  <si>
    <t>Graham Hale</t>
  </si>
  <si>
    <t>M Abdul Hafeez</t>
  </si>
  <si>
    <t>A Chambers</t>
  </si>
  <si>
    <t>Rick Clark</t>
  </si>
  <si>
    <t>Danish Saleem</t>
  </si>
  <si>
    <t>Alan Lorraine</t>
  </si>
  <si>
    <t>1*</t>
  </si>
  <si>
    <t>F Macrae</t>
  </si>
  <si>
    <t>R Ace</t>
  </si>
  <si>
    <t>S Lolay</t>
  </si>
  <si>
    <t>Raza Hayat</t>
  </si>
  <si>
    <t>U Ali</t>
  </si>
  <si>
    <t>Andrew Heavens</t>
  </si>
  <si>
    <t>Hemant Kumar</t>
  </si>
  <si>
    <t>Stewart McMahon</t>
  </si>
  <si>
    <t>Andy Kirkwood</t>
  </si>
  <si>
    <t>Sudeep Kuhmar</t>
  </si>
  <si>
    <t>Nick Duxbury</t>
  </si>
  <si>
    <t>B Silcocks</t>
  </si>
  <si>
    <t>0*</t>
  </si>
  <si>
    <t>E Purdue</t>
  </si>
  <si>
    <t>G Barrett</t>
  </si>
  <si>
    <t>Ian Purvis</t>
  </si>
  <si>
    <t>Johan Visser</t>
  </si>
  <si>
    <t>Jnr Freestone</t>
  </si>
  <si>
    <t>N Mackay</t>
  </si>
  <si>
    <t>R Levine</t>
  </si>
  <si>
    <t>Si Smith</t>
  </si>
  <si>
    <t>Will Silk</t>
  </si>
  <si>
    <t>Sam Gardiner</t>
  </si>
  <si>
    <t>Fredrik Sandberg</t>
  </si>
  <si>
    <t>Robin Hutchinson</t>
  </si>
  <si>
    <t>Ian Powell</t>
  </si>
  <si>
    <t>Pierre Stoltz</t>
  </si>
  <si>
    <t>Ranjeev Nataraja</t>
  </si>
  <si>
    <t>Dermot Hikish</t>
  </si>
  <si>
    <t>James Barr</t>
  </si>
  <si>
    <t>Bhanuchand Malempati</t>
  </si>
  <si>
    <t>B Mukwaira</t>
  </si>
  <si>
    <t>Siddarth Naik</t>
  </si>
  <si>
    <t>Q Imtiaz</t>
  </si>
  <si>
    <t>A Brearley</t>
  </si>
  <si>
    <t>Danny Blyth</t>
  </si>
  <si>
    <t>G Cuthbert</t>
  </si>
  <si>
    <t>J Miller</t>
  </si>
  <si>
    <t>N Clarke</t>
  </si>
  <si>
    <t>Paul Chapple</t>
  </si>
  <si>
    <t>Paul Rankin</t>
  </si>
  <si>
    <t>P Simpson</t>
  </si>
  <si>
    <t>Richard Waites</t>
  </si>
  <si>
    <t>S Hinchley</t>
  </si>
  <si>
    <t>Willie Finlay</t>
  </si>
  <si>
    <t>John Archibald</t>
  </si>
  <si>
    <t>Chris Jupp</t>
  </si>
  <si>
    <t>Michael Vincent</t>
  </si>
  <si>
    <t>D Greenwood</t>
  </si>
  <si>
    <t>A Singh</t>
  </si>
  <si>
    <t>Bowler</t>
  </si>
  <si>
    <t>S/R</t>
  </si>
  <si>
    <t>E/R</t>
  </si>
  <si>
    <t>Q Alam Khan</t>
  </si>
  <si>
    <t>C Malempati</t>
  </si>
  <si>
    <t>B Malempati</t>
  </si>
  <si>
    <t>T Hyatt</t>
  </si>
  <si>
    <t>Dejesh Deenadayalan</t>
  </si>
  <si>
    <t>Parvan</t>
  </si>
  <si>
    <t>S Ali</t>
  </si>
  <si>
    <t>Prabu Ganesan</t>
  </si>
  <si>
    <t>Player</t>
  </si>
  <si>
    <t>Catches</t>
  </si>
  <si>
    <t>Zahid Rasool</t>
  </si>
  <si>
    <t>Overs</t>
  </si>
  <si>
    <t>Maidens</t>
  </si>
  <si>
    <t>Wickets</t>
  </si>
  <si>
    <t>Avg</t>
  </si>
  <si>
    <t>Muhammad Zeeshan</t>
  </si>
  <si>
    <t>Inam Ul Hassan</t>
  </si>
  <si>
    <t>Aditya Soni</t>
  </si>
  <si>
    <t>Ranveer Singh</t>
  </si>
  <si>
    <t>Gajander Singh</t>
  </si>
  <si>
    <t>Manu Sharma</t>
  </si>
  <si>
    <t>Prasad Salwadgi</t>
  </si>
  <si>
    <t>Liam Regan</t>
  </si>
  <si>
    <t>Asrar Rashid</t>
  </si>
  <si>
    <t>Muhammad Raja</t>
  </si>
  <si>
    <t>Baskaran Narayanasamy</t>
  </si>
  <si>
    <t>Nicholas Muller</t>
  </si>
  <si>
    <t>Haider Muhammad Raja</t>
  </si>
  <si>
    <t>Sharez Khan</t>
  </si>
  <si>
    <t>Jamil Khan</t>
  </si>
  <si>
    <t>Sidney James</t>
  </si>
  <si>
    <t>Nafees Jafry</t>
  </si>
  <si>
    <t>Mohammad Ishaque</t>
  </si>
  <si>
    <t>Farukh Iqbal</t>
  </si>
  <si>
    <t>Timmy Hancox</t>
  </si>
  <si>
    <t>Wasim Haider</t>
  </si>
  <si>
    <t>Jason Cassar</t>
  </si>
  <si>
    <t>Anil N Budha</t>
  </si>
  <si>
    <t>Mohammad Rajab Ali</t>
  </si>
  <si>
    <t>Mohammed Rizwan</t>
  </si>
  <si>
    <t>Kieron O'Brien</t>
  </si>
  <si>
    <t>Dharmendra Ponala</t>
  </si>
  <si>
    <t>Ben Littlewood</t>
  </si>
  <si>
    <t>Fokker Dijksma</t>
  </si>
  <si>
    <t>18.3</t>
  </si>
  <si>
    <t>Mohammad Rizwan</t>
  </si>
  <si>
    <t>Zahid Ali</t>
  </si>
  <si>
    <t>Sohaib Butt</t>
  </si>
  <si>
    <t>153*</t>
  </si>
  <si>
    <t>Humayun Jamil</t>
  </si>
  <si>
    <t>Rami Reddy Marreddy</t>
  </si>
  <si>
    <t>Kiran Sankaran</t>
  </si>
  <si>
    <t>Masood Alam</t>
  </si>
  <si>
    <t>Sarthak Gupta</t>
  </si>
  <si>
    <t>Aftab Iqbal</t>
  </si>
  <si>
    <t>Shahzad Rafique</t>
  </si>
  <si>
    <t>Arjun Virk</t>
  </si>
  <si>
    <t>Abhishek Pendkay</t>
  </si>
  <si>
    <t>Zeeshan Ali Mir</t>
  </si>
  <si>
    <t>N/A</t>
  </si>
  <si>
    <t>Raymond McDonald</t>
  </si>
  <si>
    <t>Qaiser Rashid</t>
  </si>
  <si>
    <t>Koushik Kumar Choppa</t>
  </si>
  <si>
    <t>Raj Mariappan</t>
  </si>
  <si>
    <t>Mohammad Haider Ali</t>
  </si>
  <si>
    <t>24.2</t>
  </si>
  <si>
    <t>16.1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</si>
</sst>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3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6" customHeight="1" x14ac:dyDescent="0.2"/>
  <cols>
    <col min="1" max="1" width="30.7109375" style="4" customWidth="1"/>
    <col min="2" max="8" width="12.7109375" style="4" customWidth="1"/>
    <col min="9" max="16384" width="9.140625" style="4"/>
  </cols>
  <sheetData>
    <row r="1" spans="1:8" ht="12.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342</v>
      </c>
    </row>
    <row r="2" spans="1:8" ht="12.6" customHeight="1" x14ac:dyDescent="0.2">
      <c r="A2" s="2" t="s">
        <v>7</v>
      </c>
      <c r="B2" s="2">
        <v>194</v>
      </c>
      <c r="C2" s="2">
        <v>25</v>
      </c>
      <c r="D2" s="2">
        <v>5754</v>
      </c>
      <c r="E2" s="2">
        <v>32</v>
      </c>
      <c r="F2" s="2">
        <v>10</v>
      </c>
      <c r="G2" s="2" t="s">
        <v>8</v>
      </c>
      <c r="H2" s="2">
        <v>34.049999999999997</v>
      </c>
    </row>
    <row r="3" spans="1:8" ht="12.6" customHeight="1" x14ac:dyDescent="0.2">
      <c r="A3" s="2" t="s">
        <v>9</v>
      </c>
      <c r="B3" s="2">
        <v>215</v>
      </c>
      <c r="C3" s="2">
        <v>24</v>
      </c>
      <c r="D3" s="2">
        <v>5069</v>
      </c>
      <c r="E3" s="2">
        <v>25</v>
      </c>
      <c r="F3" s="2">
        <v>3</v>
      </c>
      <c r="G3" s="2" t="s">
        <v>10</v>
      </c>
      <c r="H3" s="2">
        <v>26.54</v>
      </c>
    </row>
    <row r="4" spans="1:8" ht="12.6" customHeight="1" x14ac:dyDescent="0.2">
      <c r="A4" s="2" t="s">
        <v>11</v>
      </c>
      <c r="B4" s="2">
        <v>226</v>
      </c>
      <c r="C4" s="2">
        <v>27</v>
      </c>
      <c r="D4" s="2">
        <v>3440</v>
      </c>
      <c r="E4" s="2">
        <v>11</v>
      </c>
      <c r="F4" s="2" t="s">
        <v>13</v>
      </c>
      <c r="G4" s="2" t="s">
        <v>12</v>
      </c>
      <c r="H4" s="2">
        <v>17.29</v>
      </c>
    </row>
    <row r="5" spans="1:8" ht="12.6" customHeight="1" x14ac:dyDescent="0.2">
      <c r="A5" s="2" t="s">
        <v>352</v>
      </c>
      <c r="B5" s="2">
        <v>161</v>
      </c>
      <c r="C5" s="2">
        <v>33</v>
      </c>
      <c r="D5" s="2">
        <v>3050</v>
      </c>
      <c r="E5" s="2">
        <v>13</v>
      </c>
      <c r="F5" s="2">
        <v>1</v>
      </c>
      <c r="G5" s="2" t="s">
        <v>14</v>
      </c>
      <c r="H5" s="2">
        <v>23.83</v>
      </c>
    </row>
    <row r="6" spans="1:8" ht="12.6" customHeight="1" x14ac:dyDescent="0.2">
      <c r="A6" s="2" t="s">
        <v>17</v>
      </c>
      <c r="B6" s="2">
        <v>134</v>
      </c>
      <c r="C6" s="2">
        <v>31</v>
      </c>
      <c r="D6" s="2">
        <v>2542</v>
      </c>
      <c r="E6" s="2">
        <v>14</v>
      </c>
      <c r="F6" s="2" t="s">
        <v>13</v>
      </c>
      <c r="G6" s="2" t="s">
        <v>18</v>
      </c>
      <c r="H6" s="2">
        <v>24.68</v>
      </c>
    </row>
    <row r="7" spans="1:8" ht="12.6" customHeight="1" x14ac:dyDescent="0.2">
      <c r="A7" s="2" t="s">
        <v>19</v>
      </c>
      <c r="B7" s="2">
        <v>125</v>
      </c>
      <c r="C7" s="2">
        <v>10</v>
      </c>
      <c r="D7" s="2">
        <v>2433</v>
      </c>
      <c r="E7" s="2">
        <v>13</v>
      </c>
      <c r="F7" s="2">
        <v>2</v>
      </c>
      <c r="G7" s="2">
        <v>111</v>
      </c>
      <c r="H7" s="2">
        <v>21.16</v>
      </c>
    </row>
    <row r="8" spans="1:8" ht="12.6" customHeight="1" x14ac:dyDescent="0.2">
      <c r="A8" s="2" t="s">
        <v>15</v>
      </c>
      <c r="B8" s="2">
        <v>91</v>
      </c>
      <c r="C8" s="2">
        <v>7</v>
      </c>
      <c r="D8" s="2">
        <v>2389</v>
      </c>
      <c r="E8" s="2">
        <v>12</v>
      </c>
      <c r="F8" s="2">
        <v>3</v>
      </c>
      <c r="G8" s="2" t="s">
        <v>16</v>
      </c>
      <c r="H8" s="2">
        <v>28.44</v>
      </c>
    </row>
    <row r="9" spans="1:8" ht="12.6" customHeight="1" x14ac:dyDescent="0.2">
      <c r="A9" s="2" t="s">
        <v>21</v>
      </c>
      <c r="B9" s="2">
        <v>149</v>
      </c>
      <c r="C9" s="2">
        <v>25</v>
      </c>
      <c r="D9" s="2">
        <v>2083</v>
      </c>
      <c r="E9" s="2">
        <v>7</v>
      </c>
      <c r="F9" s="2" t="s">
        <v>13</v>
      </c>
      <c r="G9" s="2" t="s">
        <v>22</v>
      </c>
      <c r="H9" s="2">
        <v>16.8</v>
      </c>
    </row>
    <row r="10" spans="1:8" ht="12.6" customHeight="1" x14ac:dyDescent="0.2">
      <c r="A10" s="2" t="s">
        <v>24</v>
      </c>
      <c r="B10" s="2">
        <v>95</v>
      </c>
      <c r="C10" s="2">
        <v>10</v>
      </c>
      <c r="D10" s="2">
        <v>2066</v>
      </c>
      <c r="E10" s="2">
        <v>9</v>
      </c>
      <c r="F10" s="2">
        <v>1</v>
      </c>
      <c r="G10" s="2">
        <v>118</v>
      </c>
      <c r="H10" s="2">
        <v>24.31</v>
      </c>
    </row>
    <row r="11" spans="1:8" ht="12.6" customHeight="1" x14ac:dyDescent="0.2">
      <c r="A11" s="2" t="s">
        <v>20</v>
      </c>
      <c r="B11" s="2">
        <v>139</v>
      </c>
      <c r="C11" s="2">
        <v>11</v>
      </c>
      <c r="D11" s="2">
        <v>1973</v>
      </c>
      <c r="E11" s="2">
        <v>6</v>
      </c>
      <c r="F11" s="2" t="s">
        <v>13</v>
      </c>
      <c r="G11" s="2">
        <v>74</v>
      </c>
      <c r="H11" s="2">
        <v>15.41</v>
      </c>
    </row>
    <row r="12" spans="1:8" ht="12.6" customHeight="1" x14ac:dyDescent="0.2">
      <c r="A12" s="2" t="s">
        <v>23</v>
      </c>
      <c r="B12" s="2">
        <v>126</v>
      </c>
      <c r="C12" s="2">
        <v>15</v>
      </c>
      <c r="D12" s="2">
        <v>1611</v>
      </c>
      <c r="E12" s="2">
        <v>4</v>
      </c>
      <c r="F12" s="2" t="s">
        <v>13</v>
      </c>
      <c r="G12" s="2">
        <v>86</v>
      </c>
      <c r="H12" s="2">
        <v>14.51</v>
      </c>
    </row>
    <row r="13" spans="1:8" ht="12.6" customHeight="1" x14ac:dyDescent="0.2">
      <c r="A13" s="2" t="s">
        <v>25</v>
      </c>
      <c r="B13" s="2">
        <v>76</v>
      </c>
      <c r="C13" s="2">
        <v>13</v>
      </c>
      <c r="D13" s="2">
        <v>1447</v>
      </c>
      <c r="E13" s="2">
        <v>5</v>
      </c>
      <c r="F13" s="2" t="s">
        <v>13</v>
      </c>
      <c r="G13" s="2" t="s">
        <v>26</v>
      </c>
      <c r="H13" s="2">
        <v>22.97</v>
      </c>
    </row>
    <row r="14" spans="1:8" ht="12.6" customHeight="1" x14ac:dyDescent="0.2">
      <c r="A14" s="2" t="s">
        <v>27</v>
      </c>
      <c r="B14" s="2">
        <v>46</v>
      </c>
      <c r="C14" s="2">
        <v>2</v>
      </c>
      <c r="D14" s="2">
        <v>1396</v>
      </c>
      <c r="E14" s="2">
        <v>10</v>
      </c>
      <c r="F14" s="2">
        <v>3</v>
      </c>
      <c r="G14" s="2" t="s">
        <v>28</v>
      </c>
      <c r="H14" s="2">
        <v>31.73</v>
      </c>
    </row>
    <row r="15" spans="1:8" ht="12.6" customHeight="1" x14ac:dyDescent="0.2">
      <c r="A15" s="2" t="s">
        <v>34</v>
      </c>
      <c r="B15" s="2">
        <v>77</v>
      </c>
      <c r="C15" s="2">
        <v>12</v>
      </c>
      <c r="D15" s="2">
        <v>1321</v>
      </c>
      <c r="E15" s="2">
        <v>5</v>
      </c>
      <c r="F15" s="2">
        <v>1</v>
      </c>
      <c r="G15" s="2" t="s">
        <v>35</v>
      </c>
      <c r="H15" s="2">
        <v>20.32</v>
      </c>
    </row>
    <row r="16" spans="1:8" ht="12.6" customHeight="1" x14ac:dyDescent="0.2">
      <c r="A16" s="2" t="s">
        <v>31</v>
      </c>
      <c r="B16" s="2">
        <v>75</v>
      </c>
      <c r="C16" s="2">
        <v>9</v>
      </c>
      <c r="D16" s="2">
        <v>1293</v>
      </c>
      <c r="E16" s="2">
        <v>7</v>
      </c>
      <c r="F16" s="2" t="s">
        <v>13</v>
      </c>
      <c r="G16" s="2" t="s">
        <v>32</v>
      </c>
      <c r="H16" s="2">
        <v>19.59</v>
      </c>
    </row>
    <row r="17" spans="1:8" ht="12.6" customHeight="1" x14ac:dyDescent="0.2">
      <c r="A17" s="2" t="s">
        <v>29</v>
      </c>
      <c r="B17" s="2">
        <v>50</v>
      </c>
      <c r="C17" s="2">
        <v>8</v>
      </c>
      <c r="D17" s="2">
        <v>1273</v>
      </c>
      <c r="E17" s="2">
        <v>8</v>
      </c>
      <c r="F17" s="2" t="s">
        <v>13</v>
      </c>
      <c r="G17" s="2">
        <v>77</v>
      </c>
      <c r="H17" s="2">
        <v>30.31</v>
      </c>
    </row>
    <row r="18" spans="1:8" ht="12.6" customHeight="1" x14ac:dyDescent="0.2">
      <c r="A18" s="2" t="s">
        <v>30</v>
      </c>
      <c r="B18" s="2">
        <v>86</v>
      </c>
      <c r="C18" s="2">
        <v>9</v>
      </c>
      <c r="D18" s="2">
        <v>1232</v>
      </c>
      <c r="E18" s="2">
        <v>2</v>
      </c>
      <c r="F18" s="2">
        <v>1</v>
      </c>
      <c r="G18" s="2">
        <v>128</v>
      </c>
      <c r="H18" s="2">
        <v>16</v>
      </c>
    </row>
    <row r="19" spans="1:8" ht="12.6" customHeight="1" x14ac:dyDescent="0.2">
      <c r="A19" s="2" t="s">
        <v>33</v>
      </c>
      <c r="B19" s="2">
        <v>80</v>
      </c>
      <c r="C19" s="2">
        <v>9</v>
      </c>
      <c r="D19" s="2">
        <v>1157</v>
      </c>
      <c r="E19" s="2">
        <v>5</v>
      </c>
      <c r="F19" s="2" t="s">
        <v>13</v>
      </c>
      <c r="G19" s="2">
        <v>63</v>
      </c>
      <c r="H19" s="2">
        <v>16.3</v>
      </c>
    </row>
    <row r="20" spans="1:8" ht="12.6" customHeight="1" x14ac:dyDescent="0.2">
      <c r="A20" s="2" t="s">
        <v>36</v>
      </c>
      <c r="B20" s="2">
        <v>84</v>
      </c>
      <c r="C20" s="2">
        <v>17</v>
      </c>
      <c r="D20" s="2">
        <v>1058</v>
      </c>
      <c r="E20" s="2">
        <v>4</v>
      </c>
      <c r="F20" s="2" t="s">
        <v>13</v>
      </c>
      <c r="G20" s="2" t="s">
        <v>37</v>
      </c>
      <c r="H20" s="2">
        <v>15.79</v>
      </c>
    </row>
    <row r="21" spans="1:8" ht="12.6" customHeight="1" x14ac:dyDescent="0.2">
      <c r="A21" s="2" t="s">
        <v>38</v>
      </c>
      <c r="B21" s="2">
        <v>49</v>
      </c>
      <c r="C21" s="2">
        <v>5</v>
      </c>
      <c r="D21" s="2">
        <v>955</v>
      </c>
      <c r="E21" s="2">
        <v>4</v>
      </c>
      <c r="F21" s="2" t="s">
        <v>13</v>
      </c>
      <c r="G21" s="2">
        <v>62</v>
      </c>
      <c r="H21" s="2">
        <v>21.7</v>
      </c>
    </row>
    <row r="22" spans="1:8" ht="12.6" customHeight="1" x14ac:dyDescent="0.2">
      <c r="A22" s="2" t="s">
        <v>39</v>
      </c>
      <c r="B22" s="2">
        <v>41</v>
      </c>
      <c r="C22" s="2">
        <v>4</v>
      </c>
      <c r="D22" s="2">
        <v>877</v>
      </c>
      <c r="E22" s="2">
        <v>3</v>
      </c>
      <c r="F22" s="2" t="s">
        <v>13</v>
      </c>
      <c r="G22" s="2">
        <v>79</v>
      </c>
      <c r="H22" s="2">
        <v>23.7</v>
      </c>
    </row>
    <row r="23" spans="1:8" ht="12.6" customHeight="1" x14ac:dyDescent="0.2">
      <c r="A23" s="2" t="s">
        <v>40</v>
      </c>
      <c r="B23" s="2">
        <v>94</v>
      </c>
      <c r="C23" s="2">
        <v>13</v>
      </c>
      <c r="D23" s="2">
        <v>829</v>
      </c>
      <c r="E23" s="2" t="s">
        <v>13</v>
      </c>
      <c r="F23" s="2" t="s">
        <v>13</v>
      </c>
      <c r="G23" s="2">
        <v>46</v>
      </c>
      <c r="H23" s="2">
        <v>10.23</v>
      </c>
    </row>
    <row r="24" spans="1:8" ht="12.6" customHeight="1" x14ac:dyDescent="0.2">
      <c r="A24" s="2" t="s">
        <v>338</v>
      </c>
      <c r="B24" s="2">
        <v>53</v>
      </c>
      <c r="C24" s="2">
        <v>8</v>
      </c>
      <c r="D24" s="2">
        <v>807</v>
      </c>
      <c r="E24" s="2">
        <v>3</v>
      </c>
      <c r="F24" s="2" t="s">
        <v>13</v>
      </c>
      <c r="G24" s="2">
        <v>90</v>
      </c>
      <c r="H24" s="2">
        <v>17.93</v>
      </c>
    </row>
    <row r="25" spans="1:8" ht="12.6" customHeight="1" x14ac:dyDescent="0.2">
      <c r="A25" s="2" t="s">
        <v>41</v>
      </c>
      <c r="B25" s="2">
        <v>66</v>
      </c>
      <c r="C25" s="2">
        <v>5</v>
      </c>
      <c r="D25" s="2">
        <v>751</v>
      </c>
      <c r="E25" s="2">
        <v>2</v>
      </c>
      <c r="F25" s="2" t="s">
        <v>13</v>
      </c>
      <c r="G25" s="2">
        <v>78</v>
      </c>
      <c r="H25" s="2">
        <v>12.31</v>
      </c>
    </row>
    <row r="26" spans="1:8" ht="12.6" customHeight="1" x14ac:dyDescent="0.2">
      <c r="A26" s="2" t="s">
        <v>42</v>
      </c>
      <c r="B26" s="2">
        <v>57</v>
      </c>
      <c r="C26" s="2">
        <v>16</v>
      </c>
      <c r="D26" s="2">
        <v>750</v>
      </c>
      <c r="E26" s="2" t="s">
        <v>13</v>
      </c>
      <c r="F26" s="2" t="s">
        <v>13</v>
      </c>
      <c r="G26" s="2">
        <v>47</v>
      </c>
      <c r="H26" s="2">
        <v>18.29</v>
      </c>
    </row>
    <row r="27" spans="1:8" ht="12.6" customHeight="1" x14ac:dyDescent="0.2">
      <c r="A27" s="2" t="s">
        <v>43</v>
      </c>
      <c r="B27" s="2">
        <v>41</v>
      </c>
      <c r="C27" s="2">
        <v>5</v>
      </c>
      <c r="D27" s="2">
        <v>635</v>
      </c>
      <c r="E27" s="2">
        <v>3</v>
      </c>
      <c r="F27" s="2" t="s">
        <v>13</v>
      </c>
      <c r="G27" s="2">
        <v>85</v>
      </c>
      <c r="H27" s="2">
        <v>17.64</v>
      </c>
    </row>
    <row r="28" spans="1:8" ht="12.6" customHeight="1" x14ac:dyDescent="0.2">
      <c r="A28" s="2" t="s">
        <v>44</v>
      </c>
      <c r="B28" s="2">
        <v>75</v>
      </c>
      <c r="C28" s="2">
        <v>7</v>
      </c>
      <c r="D28" s="2">
        <v>620</v>
      </c>
      <c r="E28" s="2" t="s">
        <v>13</v>
      </c>
      <c r="F28" s="2" t="s">
        <v>13</v>
      </c>
      <c r="G28" s="2">
        <v>44</v>
      </c>
      <c r="H28" s="2">
        <v>9.1199999999999992</v>
      </c>
    </row>
    <row r="29" spans="1:8" ht="12.6" customHeight="1" x14ac:dyDescent="0.2">
      <c r="A29" s="2" t="s">
        <v>45</v>
      </c>
      <c r="B29" s="2">
        <v>96</v>
      </c>
      <c r="C29" s="2">
        <v>30</v>
      </c>
      <c r="D29" s="2">
        <v>615</v>
      </c>
      <c r="E29" s="2">
        <v>1</v>
      </c>
      <c r="F29" s="2" t="s">
        <v>13</v>
      </c>
      <c r="G29" s="2" t="s">
        <v>46</v>
      </c>
      <c r="H29" s="2">
        <v>9.32</v>
      </c>
    </row>
    <row r="30" spans="1:8" ht="12.6" customHeight="1" x14ac:dyDescent="0.2">
      <c r="A30" s="2" t="s">
        <v>70</v>
      </c>
      <c r="B30" s="2">
        <v>60</v>
      </c>
      <c r="C30" s="2">
        <v>14</v>
      </c>
      <c r="D30" s="2">
        <v>595</v>
      </c>
      <c r="E30" s="2" t="s">
        <v>13</v>
      </c>
      <c r="F30" s="2" t="s">
        <v>13</v>
      </c>
      <c r="G30" s="2" t="s">
        <v>71</v>
      </c>
      <c r="H30" s="2">
        <v>12.93</v>
      </c>
    </row>
    <row r="31" spans="1:8" ht="12.6" customHeight="1" x14ac:dyDescent="0.2">
      <c r="A31" s="2" t="s">
        <v>47</v>
      </c>
      <c r="B31" s="2">
        <v>20</v>
      </c>
      <c r="C31" s="2">
        <v>4</v>
      </c>
      <c r="D31" s="2">
        <v>565</v>
      </c>
      <c r="E31" s="2">
        <v>5</v>
      </c>
      <c r="F31" s="2">
        <v>1</v>
      </c>
      <c r="G31" s="2" t="s">
        <v>48</v>
      </c>
      <c r="H31" s="2">
        <v>35.31</v>
      </c>
    </row>
    <row r="32" spans="1:8" ht="12.6" customHeight="1" x14ac:dyDescent="0.2">
      <c r="A32" s="2" t="s">
        <v>356</v>
      </c>
      <c r="B32" s="2">
        <v>37</v>
      </c>
      <c r="C32" s="2">
        <v>7</v>
      </c>
      <c r="D32" s="2">
        <v>551</v>
      </c>
      <c r="E32" s="2">
        <v>1</v>
      </c>
      <c r="F32" s="2" t="s">
        <v>13</v>
      </c>
      <c r="G32" s="2">
        <v>59</v>
      </c>
      <c r="H32" s="2">
        <v>18.37</v>
      </c>
    </row>
    <row r="33" spans="1:8" ht="12.6" customHeight="1" x14ac:dyDescent="0.2">
      <c r="A33" s="2" t="s">
        <v>49</v>
      </c>
      <c r="B33" s="2">
        <v>22</v>
      </c>
      <c r="C33" s="2">
        <v>2</v>
      </c>
      <c r="D33" s="2">
        <v>544</v>
      </c>
      <c r="E33" s="2">
        <v>3</v>
      </c>
      <c r="F33" s="2" t="s">
        <v>13</v>
      </c>
      <c r="G33" s="2" t="s">
        <v>50</v>
      </c>
      <c r="H33" s="2">
        <v>27.2</v>
      </c>
    </row>
    <row r="34" spans="1:8" ht="12.6" customHeight="1" x14ac:dyDescent="0.2">
      <c r="A34" s="2" t="s">
        <v>51</v>
      </c>
      <c r="B34" s="2">
        <v>81</v>
      </c>
      <c r="C34" s="2">
        <v>19</v>
      </c>
      <c r="D34" s="2">
        <v>536</v>
      </c>
      <c r="E34" s="2" t="s">
        <v>13</v>
      </c>
      <c r="F34" s="2" t="s">
        <v>13</v>
      </c>
      <c r="G34" s="2">
        <v>28</v>
      </c>
      <c r="H34" s="2">
        <v>8.65</v>
      </c>
    </row>
    <row r="35" spans="1:8" ht="12.6" customHeight="1" x14ac:dyDescent="0.2">
      <c r="A35" s="2" t="s">
        <v>52</v>
      </c>
      <c r="B35" s="2">
        <v>35</v>
      </c>
      <c r="C35" s="2">
        <v>8</v>
      </c>
      <c r="D35" s="2">
        <v>516</v>
      </c>
      <c r="E35" s="2">
        <v>2</v>
      </c>
      <c r="F35" s="2" t="s">
        <v>13</v>
      </c>
      <c r="G35" s="2" t="s">
        <v>53</v>
      </c>
      <c r="H35" s="2">
        <v>19.11</v>
      </c>
    </row>
    <row r="36" spans="1:8" ht="12.6" customHeight="1" x14ac:dyDescent="0.2">
      <c r="A36" s="2" t="s">
        <v>54</v>
      </c>
      <c r="B36" s="2">
        <v>124</v>
      </c>
      <c r="C36" s="2">
        <v>32</v>
      </c>
      <c r="D36" s="2">
        <v>508</v>
      </c>
      <c r="E36" s="2" t="s">
        <v>13</v>
      </c>
      <c r="F36" s="2" t="s">
        <v>13</v>
      </c>
      <c r="G36" s="2" t="s">
        <v>55</v>
      </c>
      <c r="H36" s="2">
        <v>5.52</v>
      </c>
    </row>
    <row r="37" spans="1:8" ht="12.6" customHeight="1" x14ac:dyDescent="0.2">
      <c r="A37" s="2" t="s">
        <v>56</v>
      </c>
      <c r="B37" s="2">
        <v>33</v>
      </c>
      <c r="C37" s="2">
        <v>1</v>
      </c>
      <c r="D37" s="2">
        <v>499</v>
      </c>
      <c r="E37" s="2">
        <v>2</v>
      </c>
      <c r="F37" s="2" t="s">
        <v>13</v>
      </c>
      <c r="G37" s="2">
        <v>90</v>
      </c>
      <c r="H37" s="2">
        <v>15.59</v>
      </c>
    </row>
    <row r="38" spans="1:8" ht="12.6" customHeight="1" x14ac:dyDescent="0.2">
      <c r="A38" s="2" t="s">
        <v>63</v>
      </c>
      <c r="B38" s="2">
        <v>39</v>
      </c>
      <c r="C38" s="2">
        <v>9</v>
      </c>
      <c r="D38" s="2">
        <v>493</v>
      </c>
      <c r="E38" s="2">
        <v>2</v>
      </c>
      <c r="F38" s="2" t="s">
        <v>13</v>
      </c>
      <c r="G38" s="2">
        <v>73</v>
      </c>
      <c r="H38" s="2">
        <v>16.43</v>
      </c>
    </row>
    <row r="39" spans="1:8" ht="12.6" customHeight="1" x14ac:dyDescent="0.2">
      <c r="A39" s="2" t="s">
        <v>57</v>
      </c>
      <c r="B39" s="2">
        <v>25</v>
      </c>
      <c r="C39" s="2">
        <v>6</v>
      </c>
      <c r="D39" s="2">
        <v>485</v>
      </c>
      <c r="E39" s="2">
        <v>3</v>
      </c>
      <c r="F39" s="2" t="s">
        <v>13</v>
      </c>
      <c r="G39" s="2" t="s">
        <v>58</v>
      </c>
      <c r="H39" s="2">
        <v>25.53</v>
      </c>
    </row>
    <row r="40" spans="1:8" ht="12.6" customHeight="1" x14ac:dyDescent="0.2">
      <c r="A40" s="2" t="s">
        <v>59</v>
      </c>
      <c r="B40" s="2">
        <v>15</v>
      </c>
      <c r="C40" s="2">
        <v>3</v>
      </c>
      <c r="D40" s="2">
        <v>474</v>
      </c>
      <c r="E40" s="2">
        <v>4</v>
      </c>
      <c r="F40" s="2">
        <v>1</v>
      </c>
      <c r="G40" s="2" t="s">
        <v>60</v>
      </c>
      <c r="H40" s="2">
        <v>39.5</v>
      </c>
    </row>
    <row r="41" spans="1:8" ht="12.6" customHeight="1" x14ac:dyDescent="0.2">
      <c r="A41" s="2" t="s">
        <v>61</v>
      </c>
      <c r="B41" s="2">
        <v>18</v>
      </c>
      <c r="C41" s="2">
        <v>2</v>
      </c>
      <c r="D41" s="2">
        <v>461</v>
      </c>
      <c r="E41" s="2">
        <v>3</v>
      </c>
      <c r="F41" s="2" t="s">
        <v>13</v>
      </c>
      <c r="G41" s="2" t="s">
        <v>62</v>
      </c>
      <c r="H41" s="2">
        <v>28.81</v>
      </c>
    </row>
    <row r="42" spans="1:8" ht="12.6" customHeight="1" x14ac:dyDescent="0.2">
      <c r="A42" s="2" t="s">
        <v>64</v>
      </c>
      <c r="B42" s="2">
        <v>42</v>
      </c>
      <c r="C42" s="2">
        <v>1</v>
      </c>
      <c r="D42" s="2">
        <v>428</v>
      </c>
      <c r="E42" s="2">
        <v>1</v>
      </c>
      <c r="F42" s="2" t="s">
        <v>13</v>
      </c>
      <c r="G42" s="2">
        <v>67</v>
      </c>
      <c r="H42" s="2">
        <v>10.44</v>
      </c>
    </row>
    <row r="43" spans="1:8" ht="12.6" customHeight="1" x14ac:dyDescent="0.2">
      <c r="A43" s="2" t="s">
        <v>65</v>
      </c>
      <c r="B43" s="2">
        <v>31</v>
      </c>
      <c r="C43" s="2">
        <v>1</v>
      </c>
      <c r="D43" s="2">
        <v>425</v>
      </c>
      <c r="E43" s="2">
        <v>1</v>
      </c>
      <c r="F43" s="2" t="s">
        <v>13</v>
      </c>
      <c r="G43" s="2">
        <v>66</v>
      </c>
      <c r="H43" s="2">
        <v>14.17</v>
      </c>
    </row>
    <row r="44" spans="1:8" ht="12.6" customHeight="1" x14ac:dyDescent="0.2">
      <c r="A44" s="2" t="s">
        <v>74</v>
      </c>
      <c r="B44" s="2">
        <v>34</v>
      </c>
      <c r="C44" s="2">
        <v>3</v>
      </c>
      <c r="D44" s="2">
        <v>412</v>
      </c>
      <c r="E44" s="2">
        <v>1</v>
      </c>
      <c r="F44" s="2" t="s">
        <v>13</v>
      </c>
      <c r="G44" s="2">
        <v>31</v>
      </c>
      <c r="H44" s="2">
        <v>13.29</v>
      </c>
    </row>
    <row r="45" spans="1:8" ht="12.6" customHeight="1" x14ac:dyDescent="0.2">
      <c r="A45" s="2" t="s">
        <v>66</v>
      </c>
      <c r="B45" s="2">
        <v>51</v>
      </c>
      <c r="C45" s="2">
        <v>10</v>
      </c>
      <c r="D45" s="2">
        <v>410</v>
      </c>
      <c r="E45" s="2" t="s">
        <v>13</v>
      </c>
      <c r="F45" s="2" t="s">
        <v>13</v>
      </c>
      <c r="G45" s="2">
        <v>39</v>
      </c>
      <c r="H45" s="2">
        <v>10</v>
      </c>
    </row>
    <row r="46" spans="1:8" ht="12.6" customHeight="1" x14ac:dyDescent="0.2">
      <c r="A46" s="2" t="s">
        <v>67</v>
      </c>
      <c r="B46" s="2">
        <v>95</v>
      </c>
      <c r="C46" s="2">
        <v>22</v>
      </c>
      <c r="D46" s="2">
        <v>405</v>
      </c>
      <c r="E46" s="2" t="s">
        <v>13</v>
      </c>
      <c r="F46" s="2" t="s">
        <v>13</v>
      </c>
      <c r="G46" s="2">
        <v>40</v>
      </c>
      <c r="H46" s="2">
        <v>5.55</v>
      </c>
    </row>
    <row r="47" spans="1:8" ht="12.6" customHeight="1" x14ac:dyDescent="0.2">
      <c r="A47" s="2" t="s">
        <v>68</v>
      </c>
      <c r="B47" s="2">
        <v>29</v>
      </c>
      <c r="C47" s="2">
        <v>1</v>
      </c>
      <c r="D47" s="2">
        <v>393</v>
      </c>
      <c r="E47" s="2">
        <v>1</v>
      </c>
      <c r="F47" s="2" t="s">
        <v>13</v>
      </c>
      <c r="G47" s="2">
        <v>55</v>
      </c>
      <c r="H47" s="2">
        <v>14.04</v>
      </c>
    </row>
    <row r="48" spans="1:8" ht="12.6" customHeight="1" x14ac:dyDescent="0.2">
      <c r="A48" s="2" t="s">
        <v>69</v>
      </c>
      <c r="B48" s="2">
        <v>49</v>
      </c>
      <c r="C48" s="2">
        <v>9</v>
      </c>
      <c r="D48" s="2">
        <v>387</v>
      </c>
      <c r="E48" s="2" t="s">
        <v>13</v>
      </c>
      <c r="F48" s="2" t="s">
        <v>13</v>
      </c>
      <c r="G48" s="2">
        <v>38</v>
      </c>
      <c r="H48" s="2">
        <v>9.68</v>
      </c>
    </row>
    <row r="49" spans="1:8" ht="12.6" customHeight="1" x14ac:dyDescent="0.2">
      <c r="A49" s="2" t="s">
        <v>72</v>
      </c>
      <c r="B49" s="2">
        <v>66</v>
      </c>
      <c r="C49" s="2">
        <v>11</v>
      </c>
      <c r="D49" s="2">
        <v>383</v>
      </c>
      <c r="E49" s="2" t="s">
        <v>13</v>
      </c>
      <c r="F49" s="2" t="s">
        <v>13</v>
      </c>
      <c r="G49" s="2">
        <v>27</v>
      </c>
      <c r="H49" s="2">
        <v>6.96</v>
      </c>
    </row>
    <row r="50" spans="1:8" ht="12.6" customHeight="1" x14ac:dyDescent="0.2">
      <c r="A50" s="2" t="s">
        <v>73</v>
      </c>
      <c r="B50" s="2">
        <v>94</v>
      </c>
      <c r="C50" s="2">
        <v>26</v>
      </c>
      <c r="D50" s="2">
        <v>371</v>
      </c>
      <c r="E50" s="2">
        <v>1</v>
      </c>
      <c r="F50" s="2" t="s">
        <v>13</v>
      </c>
      <c r="G50" s="2">
        <v>56</v>
      </c>
      <c r="H50" s="2">
        <v>5.46</v>
      </c>
    </row>
    <row r="51" spans="1:8" ht="12.6" customHeight="1" x14ac:dyDescent="0.2">
      <c r="A51" s="2" t="s">
        <v>75</v>
      </c>
      <c r="B51" s="2">
        <v>18</v>
      </c>
      <c r="C51" s="2">
        <v>2</v>
      </c>
      <c r="D51" s="2">
        <v>358</v>
      </c>
      <c r="E51" s="2">
        <v>1</v>
      </c>
      <c r="F51" s="2">
        <v>1</v>
      </c>
      <c r="G51" s="2">
        <v>109</v>
      </c>
      <c r="H51" s="2">
        <v>22.38</v>
      </c>
    </row>
    <row r="52" spans="1:8" ht="12.6" customHeight="1" x14ac:dyDescent="0.2">
      <c r="A52" s="2" t="s">
        <v>355</v>
      </c>
      <c r="B52" s="2">
        <v>22</v>
      </c>
      <c r="C52" s="2">
        <v>4</v>
      </c>
      <c r="D52" s="2">
        <v>357</v>
      </c>
      <c r="E52" s="2">
        <v>1</v>
      </c>
      <c r="F52" s="2" t="s">
        <v>13</v>
      </c>
      <c r="G52" s="2">
        <v>61</v>
      </c>
      <c r="H52" s="2">
        <v>19.829999999999998</v>
      </c>
    </row>
    <row r="53" spans="1:8" ht="12.6" customHeight="1" x14ac:dyDescent="0.2">
      <c r="A53" s="2" t="s">
        <v>343</v>
      </c>
      <c r="B53" s="2">
        <v>20</v>
      </c>
      <c r="C53" s="2">
        <v>1</v>
      </c>
      <c r="D53" s="2">
        <v>343</v>
      </c>
      <c r="E53" s="2">
        <v>1</v>
      </c>
      <c r="F53" s="2">
        <v>1</v>
      </c>
      <c r="G53" s="2">
        <v>108</v>
      </c>
      <c r="H53" s="2">
        <v>18.05</v>
      </c>
    </row>
    <row r="54" spans="1:8" ht="12.6" customHeight="1" x14ac:dyDescent="0.2">
      <c r="A54" s="2" t="s">
        <v>364</v>
      </c>
      <c r="B54" s="2">
        <v>29</v>
      </c>
      <c r="C54" s="2">
        <v>0</v>
      </c>
      <c r="D54" s="2">
        <v>327</v>
      </c>
      <c r="E54" s="2" t="s">
        <v>13</v>
      </c>
      <c r="F54" s="2" t="s">
        <v>13</v>
      </c>
      <c r="G54" s="2">
        <v>47</v>
      </c>
      <c r="H54" s="2">
        <v>11.28</v>
      </c>
    </row>
    <row r="55" spans="1:8" ht="12.6" customHeight="1" x14ac:dyDescent="0.2">
      <c r="A55" s="2" t="s">
        <v>76</v>
      </c>
      <c r="B55" s="2">
        <v>30</v>
      </c>
      <c r="C55" s="2">
        <v>0</v>
      </c>
      <c r="D55" s="2">
        <v>322</v>
      </c>
      <c r="E55" s="2">
        <v>1</v>
      </c>
      <c r="F55" s="2" t="s">
        <v>13</v>
      </c>
      <c r="G55" s="2">
        <v>39</v>
      </c>
      <c r="H55" s="2">
        <v>10.73</v>
      </c>
    </row>
    <row r="56" spans="1:8" ht="12.6" customHeight="1" x14ac:dyDescent="0.2">
      <c r="A56" s="2" t="s">
        <v>78</v>
      </c>
      <c r="B56" s="2">
        <v>24</v>
      </c>
      <c r="C56" s="2">
        <v>6</v>
      </c>
      <c r="D56" s="2">
        <v>310</v>
      </c>
      <c r="E56" s="2">
        <v>1</v>
      </c>
      <c r="F56" s="2" t="s">
        <v>13</v>
      </c>
      <c r="G56" s="2">
        <v>69</v>
      </c>
      <c r="H56" s="2">
        <v>17.22</v>
      </c>
    </row>
    <row r="57" spans="1:8" ht="12.6" customHeight="1" x14ac:dyDescent="0.2">
      <c r="A57" s="2" t="s">
        <v>79</v>
      </c>
      <c r="B57" s="2">
        <v>78</v>
      </c>
      <c r="C57" s="2">
        <v>20</v>
      </c>
      <c r="D57" s="2">
        <v>306</v>
      </c>
      <c r="E57" s="2" t="s">
        <v>13</v>
      </c>
      <c r="F57" s="2" t="s">
        <v>13</v>
      </c>
      <c r="G57" s="2" t="s">
        <v>80</v>
      </c>
      <c r="H57" s="2">
        <v>5.28</v>
      </c>
    </row>
    <row r="58" spans="1:8" ht="12.6" customHeight="1" x14ac:dyDescent="0.2">
      <c r="A58" s="2" t="s">
        <v>81</v>
      </c>
      <c r="B58" s="2">
        <v>11</v>
      </c>
      <c r="C58" s="2">
        <v>3</v>
      </c>
      <c r="D58" s="2">
        <v>288</v>
      </c>
      <c r="E58" s="2">
        <v>2</v>
      </c>
      <c r="F58" s="2" t="s">
        <v>13</v>
      </c>
      <c r="G58" s="2">
        <v>73</v>
      </c>
      <c r="H58" s="2">
        <v>36</v>
      </c>
    </row>
    <row r="59" spans="1:8" ht="12.6" customHeight="1" x14ac:dyDescent="0.2">
      <c r="A59" s="3" t="s">
        <v>375</v>
      </c>
      <c r="B59" s="3">
        <v>5</v>
      </c>
      <c r="C59" s="3">
        <v>1</v>
      </c>
      <c r="D59" s="3">
        <v>286</v>
      </c>
      <c r="E59" s="3">
        <v>1</v>
      </c>
      <c r="F59" s="3">
        <v>1</v>
      </c>
      <c r="G59" s="3" t="s">
        <v>376</v>
      </c>
      <c r="H59" s="2">
        <v>71.5</v>
      </c>
    </row>
    <row r="60" spans="1:8" ht="12.6" customHeight="1" x14ac:dyDescent="0.2">
      <c r="A60" s="2" t="s">
        <v>82</v>
      </c>
      <c r="B60" s="2">
        <v>34</v>
      </c>
      <c r="C60" s="2">
        <v>6</v>
      </c>
      <c r="D60" s="2">
        <v>285</v>
      </c>
      <c r="E60" s="2" t="s">
        <v>13</v>
      </c>
      <c r="F60" s="2" t="s">
        <v>13</v>
      </c>
      <c r="G60" s="2" t="s">
        <v>83</v>
      </c>
      <c r="H60" s="2">
        <v>10.18</v>
      </c>
    </row>
    <row r="61" spans="1:8" ht="12.6" customHeight="1" x14ac:dyDescent="0.2">
      <c r="A61" s="2" t="s">
        <v>93</v>
      </c>
      <c r="B61" s="2">
        <v>68</v>
      </c>
      <c r="C61" s="2">
        <v>18</v>
      </c>
      <c r="D61" s="2">
        <v>285</v>
      </c>
      <c r="E61" s="2" t="s">
        <v>13</v>
      </c>
      <c r="F61" s="2" t="s">
        <v>13</v>
      </c>
      <c r="G61" s="2">
        <v>21</v>
      </c>
      <c r="H61" s="2">
        <v>5.7</v>
      </c>
    </row>
    <row r="62" spans="1:8" ht="12.6" customHeight="1" x14ac:dyDescent="0.2">
      <c r="A62" s="2" t="s">
        <v>85</v>
      </c>
      <c r="B62" s="2">
        <v>20</v>
      </c>
      <c r="C62" s="2">
        <v>2</v>
      </c>
      <c r="D62" s="2">
        <v>283</v>
      </c>
      <c r="E62" s="2">
        <v>2</v>
      </c>
      <c r="F62" s="2" t="s">
        <v>13</v>
      </c>
      <c r="G62" s="2">
        <v>58</v>
      </c>
      <c r="H62" s="2">
        <v>15.72</v>
      </c>
    </row>
    <row r="63" spans="1:8" ht="12.6" customHeight="1" x14ac:dyDescent="0.2">
      <c r="A63" s="2" t="s">
        <v>84</v>
      </c>
      <c r="B63" s="2">
        <v>32</v>
      </c>
      <c r="C63" s="2">
        <v>9</v>
      </c>
      <c r="D63" s="2">
        <v>283</v>
      </c>
      <c r="E63" s="2" t="s">
        <v>13</v>
      </c>
      <c r="F63" s="2" t="s">
        <v>13</v>
      </c>
      <c r="G63" s="2">
        <v>21</v>
      </c>
      <c r="H63" s="2">
        <v>12.3</v>
      </c>
    </row>
    <row r="64" spans="1:8" ht="12.6" customHeight="1" x14ac:dyDescent="0.2">
      <c r="A64" s="2" t="s">
        <v>86</v>
      </c>
      <c r="B64" s="2">
        <v>38</v>
      </c>
      <c r="C64" s="2">
        <v>8</v>
      </c>
      <c r="D64" s="2">
        <v>280</v>
      </c>
      <c r="E64" s="2" t="s">
        <v>13</v>
      </c>
      <c r="F64" s="2" t="s">
        <v>13</v>
      </c>
      <c r="G64" s="2" t="s">
        <v>87</v>
      </c>
      <c r="H64" s="2">
        <v>9.33</v>
      </c>
    </row>
    <row r="65" spans="1:8" ht="12.6" customHeight="1" x14ac:dyDescent="0.2">
      <c r="A65" s="2" t="s">
        <v>353</v>
      </c>
      <c r="B65" s="2">
        <v>22</v>
      </c>
      <c r="C65" s="2">
        <v>3</v>
      </c>
      <c r="D65" s="2">
        <v>266</v>
      </c>
      <c r="E65" s="2">
        <v>1</v>
      </c>
      <c r="F65" s="2" t="s">
        <v>13</v>
      </c>
      <c r="G65" s="2">
        <v>59</v>
      </c>
      <c r="H65" s="2">
        <v>14</v>
      </c>
    </row>
    <row r="66" spans="1:8" ht="12.6" customHeight="1" x14ac:dyDescent="0.2">
      <c r="A66" s="2" t="s">
        <v>88</v>
      </c>
      <c r="B66" s="2">
        <v>34</v>
      </c>
      <c r="C66" s="2">
        <v>4</v>
      </c>
      <c r="D66" s="2">
        <v>264</v>
      </c>
      <c r="E66" s="2" t="s">
        <v>13</v>
      </c>
      <c r="F66" s="2" t="s">
        <v>13</v>
      </c>
      <c r="G66" s="2">
        <v>36</v>
      </c>
      <c r="H66" s="2">
        <v>8.8000000000000007</v>
      </c>
    </row>
    <row r="67" spans="1:8" ht="12.6" customHeight="1" x14ac:dyDescent="0.2">
      <c r="A67" s="2" t="s">
        <v>367</v>
      </c>
      <c r="B67" s="2">
        <v>13</v>
      </c>
      <c r="C67" s="2">
        <v>1</v>
      </c>
      <c r="D67" s="2">
        <v>255</v>
      </c>
      <c r="E67" s="2">
        <v>1</v>
      </c>
      <c r="F67" s="2" t="s">
        <v>13</v>
      </c>
      <c r="G67" s="2" t="s">
        <v>22</v>
      </c>
      <c r="H67" s="2">
        <v>21.25</v>
      </c>
    </row>
    <row r="68" spans="1:8" ht="12.6" customHeight="1" x14ac:dyDescent="0.2">
      <c r="A68" s="2" t="s">
        <v>89</v>
      </c>
      <c r="B68" s="2">
        <v>12</v>
      </c>
      <c r="C68" s="2">
        <v>1</v>
      </c>
      <c r="D68" s="2">
        <v>245</v>
      </c>
      <c r="E68" s="2">
        <v>1</v>
      </c>
      <c r="F68" s="2" t="s">
        <v>13</v>
      </c>
      <c r="G68" s="2">
        <v>50</v>
      </c>
      <c r="H68" s="2">
        <v>22.27</v>
      </c>
    </row>
    <row r="69" spans="1:8" ht="12.6" customHeight="1" x14ac:dyDescent="0.2">
      <c r="A69" s="2" t="s">
        <v>90</v>
      </c>
      <c r="B69" s="2">
        <v>16</v>
      </c>
      <c r="C69" s="2">
        <v>0</v>
      </c>
      <c r="D69" s="2">
        <v>242</v>
      </c>
      <c r="E69" s="2" t="s">
        <v>13</v>
      </c>
      <c r="F69" s="2">
        <v>1</v>
      </c>
      <c r="G69" s="2">
        <v>114</v>
      </c>
      <c r="H69" s="2">
        <v>15.13</v>
      </c>
    </row>
    <row r="70" spans="1:8" ht="12.6" customHeight="1" x14ac:dyDescent="0.2">
      <c r="A70" s="2" t="s">
        <v>91</v>
      </c>
      <c r="B70" s="2">
        <v>59</v>
      </c>
      <c r="C70" s="2">
        <v>21</v>
      </c>
      <c r="D70" s="2">
        <v>242</v>
      </c>
      <c r="E70" s="2" t="s">
        <v>13</v>
      </c>
      <c r="F70" s="2" t="s">
        <v>13</v>
      </c>
      <c r="G70" s="2">
        <v>21</v>
      </c>
      <c r="H70" s="2">
        <v>6.37</v>
      </c>
    </row>
    <row r="71" spans="1:8" ht="12.6" customHeight="1" x14ac:dyDescent="0.2">
      <c r="A71" s="2" t="s">
        <v>92</v>
      </c>
      <c r="B71" s="2">
        <v>13</v>
      </c>
      <c r="C71" s="2">
        <v>1</v>
      </c>
      <c r="D71" s="2">
        <v>237</v>
      </c>
      <c r="E71" s="2">
        <v>1</v>
      </c>
      <c r="F71" s="2" t="s">
        <v>13</v>
      </c>
      <c r="G71" s="2">
        <v>57</v>
      </c>
      <c r="H71" s="2">
        <v>19.75</v>
      </c>
    </row>
    <row r="72" spans="1:8" ht="12.6" customHeight="1" x14ac:dyDescent="0.2">
      <c r="A72" s="2" t="s">
        <v>347</v>
      </c>
      <c r="B72" s="2">
        <v>14</v>
      </c>
      <c r="C72" s="2">
        <v>1</v>
      </c>
      <c r="D72" s="2">
        <v>233</v>
      </c>
      <c r="E72" s="2">
        <v>1</v>
      </c>
      <c r="F72" s="2" t="s">
        <v>13</v>
      </c>
      <c r="G72" s="2" t="s">
        <v>32</v>
      </c>
      <c r="H72" s="2">
        <v>17.920000000000002</v>
      </c>
    </row>
    <row r="73" spans="1:8" ht="12.6" customHeight="1" x14ac:dyDescent="0.2">
      <c r="A73" s="2" t="s">
        <v>94</v>
      </c>
      <c r="B73" s="2">
        <v>20</v>
      </c>
      <c r="C73" s="2">
        <v>3</v>
      </c>
      <c r="D73" s="2">
        <v>223</v>
      </c>
      <c r="E73" s="2" t="s">
        <v>13</v>
      </c>
      <c r="F73" s="2" t="s">
        <v>13</v>
      </c>
      <c r="G73" s="2">
        <v>33</v>
      </c>
      <c r="H73" s="2">
        <v>13.12</v>
      </c>
    </row>
    <row r="74" spans="1:8" ht="12.6" customHeight="1" x14ac:dyDescent="0.2">
      <c r="A74" s="2" t="s">
        <v>95</v>
      </c>
      <c r="B74" s="2">
        <v>15</v>
      </c>
      <c r="C74" s="2">
        <v>5</v>
      </c>
      <c r="D74" s="2">
        <v>215</v>
      </c>
      <c r="E74" s="2">
        <v>1</v>
      </c>
      <c r="F74" s="2" t="s">
        <v>13</v>
      </c>
      <c r="G74" s="2" t="s">
        <v>32</v>
      </c>
      <c r="H74" s="2">
        <v>21.5</v>
      </c>
    </row>
    <row r="75" spans="1:8" ht="12.6" customHeight="1" x14ac:dyDescent="0.2">
      <c r="A75" s="2" t="s">
        <v>96</v>
      </c>
      <c r="B75" s="2">
        <v>31</v>
      </c>
      <c r="C75" s="2">
        <v>4</v>
      </c>
      <c r="D75" s="2">
        <v>214</v>
      </c>
      <c r="E75" s="2" t="s">
        <v>13</v>
      </c>
      <c r="F75" s="2" t="s">
        <v>13</v>
      </c>
      <c r="G75" s="2">
        <v>31</v>
      </c>
      <c r="H75" s="2">
        <v>7.93</v>
      </c>
    </row>
    <row r="76" spans="1:8" ht="12.6" customHeight="1" x14ac:dyDescent="0.2">
      <c r="A76" s="2" t="s">
        <v>97</v>
      </c>
      <c r="B76" s="2">
        <v>7</v>
      </c>
      <c r="C76" s="2">
        <v>2</v>
      </c>
      <c r="D76" s="2">
        <v>213</v>
      </c>
      <c r="E76" s="2">
        <v>2</v>
      </c>
      <c r="F76" s="2" t="s">
        <v>13</v>
      </c>
      <c r="G76" s="2">
        <v>75</v>
      </c>
      <c r="H76" s="2">
        <v>42.6</v>
      </c>
    </row>
    <row r="77" spans="1:8" ht="12.6" customHeight="1" x14ac:dyDescent="0.2">
      <c r="A77" s="3" t="s">
        <v>377</v>
      </c>
      <c r="B77" s="3">
        <v>8</v>
      </c>
      <c r="C77" s="3">
        <v>1</v>
      </c>
      <c r="D77" s="3">
        <v>203</v>
      </c>
      <c r="E77" s="2" t="s">
        <v>13</v>
      </c>
      <c r="F77" s="3">
        <v>1</v>
      </c>
      <c r="G77" s="3" t="s">
        <v>48</v>
      </c>
      <c r="H77" s="2">
        <v>29</v>
      </c>
    </row>
    <row r="78" spans="1:8" ht="12.6" customHeight="1" x14ac:dyDescent="0.2">
      <c r="A78" s="2" t="s">
        <v>349</v>
      </c>
      <c r="B78" s="2">
        <v>20</v>
      </c>
      <c r="C78" s="2">
        <v>1</v>
      </c>
      <c r="D78" s="2">
        <v>201</v>
      </c>
      <c r="E78" s="2" t="s">
        <v>13</v>
      </c>
      <c r="F78" s="2" t="s">
        <v>13</v>
      </c>
      <c r="G78" s="2">
        <v>17</v>
      </c>
      <c r="H78" s="2">
        <v>10.58</v>
      </c>
    </row>
    <row r="79" spans="1:8" ht="12.6" customHeight="1" x14ac:dyDescent="0.2">
      <c r="A79" s="2" t="s">
        <v>98</v>
      </c>
      <c r="B79" s="2">
        <v>14</v>
      </c>
      <c r="C79" s="2">
        <v>2</v>
      </c>
      <c r="D79" s="2">
        <v>197</v>
      </c>
      <c r="E79" s="2" t="s">
        <v>13</v>
      </c>
      <c r="F79" s="2" t="s">
        <v>13</v>
      </c>
      <c r="G79" s="2">
        <v>40</v>
      </c>
      <c r="H79" s="2">
        <v>16.420000000000002</v>
      </c>
    </row>
    <row r="80" spans="1:8" ht="12.6" customHeight="1" x14ac:dyDescent="0.2">
      <c r="A80" s="2" t="s">
        <v>99</v>
      </c>
      <c r="B80" s="2">
        <v>13</v>
      </c>
      <c r="C80" s="2">
        <v>0</v>
      </c>
      <c r="D80" s="2">
        <v>190</v>
      </c>
      <c r="E80" s="2" t="s">
        <v>13</v>
      </c>
      <c r="F80" s="2" t="s">
        <v>13</v>
      </c>
      <c r="G80" s="2">
        <v>42</v>
      </c>
      <c r="H80" s="2">
        <v>14.62</v>
      </c>
    </row>
    <row r="81" spans="1:8" ht="12.6" customHeight="1" x14ac:dyDescent="0.2">
      <c r="A81" s="2" t="s">
        <v>365</v>
      </c>
      <c r="B81" s="2">
        <v>24</v>
      </c>
      <c r="C81" s="2">
        <v>10</v>
      </c>
      <c r="D81" s="2">
        <v>190</v>
      </c>
      <c r="E81" s="2" t="s">
        <v>13</v>
      </c>
      <c r="F81" s="2" t="s">
        <v>13</v>
      </c>
      <c r="G81" s="2" t="s">
        <v>136</v>
      </c>
      <c r="H81" s="2">
        <v>13.57</v>
      </c>
    </row>
    <row r="82" spans="1:8" ht="12.6" customHeight="1" x14ac:dyDescent="0.2">
      <c r="A82" s="2" t="s">
        <v>100</v>
      </c>
      <c r="B82" s="2">
        <v>10</v>
      </c>
      <c r="C82" s="2">
        <v>4</v>
      </c>
      <c r="D82" s="2">
        <v>174</v>
      </c>
      <c r="E82" s="2" t="s">
        <v>13</v>
      </c>
      <c r="F82" s="2">
        <v>1</v>
      </c>
      <c r="G82" s="2">
        <v>103</v>
      </c>
      <c r="H82" s="2">
        <v>29</v>
      </c>
    </row>
    <row r="83" spans="1:8" ht="12.6" customHeight="1" x14ac:dyDescent="0.2">
      <c r="A83" s="2" t="s">
        <v>363</v>
      </c>
      <c r="B83" s="2">
        <v>22</v>
      </c>
      <c r="C83" s="2">
        <v>0</v>
      </c>
      <c r="D83" s="2">
        <v>173</v>
      </c>
      <c r="E83" s="2" t="s">
        <v>13</v>
      </c>
      <c r="F83" s="2" t="s">
        <v>13</v>
      </c>
      <c r="G83" s="2">
        <v>18</v>
      </c>
      <c r="H83" s="2">
        <v>7.86</v>
      </c>
    </row>
    <row r="84" spans="1:8" ht="12.6" customHeight="1" x14ac:dyDescent="0.2">
      <c r="A84" s="2" t="s">
        <v>101</v>
      </c>
      <c r="B84" s="2">
        <v>7</v>
      </c>
      <c r="C84" s="2">
        <v>2</v>
      </c>
      <c r="D84" s="2">
        <v>168</v>
      </c>
      <c r="E84" s="2">
        <v>2</v>
      </c>
      <c r="F84" s="2" t="s">
        <v>13</v>
      </c>
      <c r="G84" s="2">
        <v>60</v>
      </c>
      <c r="H84" s="2">
        <v>33.6</v>
      </c>
    </row>
    <row r="85" spans="1:8" ht="12.6" customHeight="1" x14ac:dyDescent="0.2">
      <c r="A85" s="2" t="s">
        <v>102</v>
      </c>
      <c r="B85" s="2">
        <v>12</v>
      </c>
      <c r="C85" s="2">
        <v>1</v>
      </c>
      <c r="D85" s="2">
        <v>164</v>
      </c>
      <c r="E85" s="2" t="s">
        <v>13</v>
      </c>
      <c r="F85" s="2" t="s">
        <v>13</v>
      </c>
      <c r="G85" s="2">
        <v>44</v>
      </c>
      <c r="H85" s="2">
        <v>14.91</v>
      </c>
    </row>
    <row r="86" spans="1:8" ht="12.6" customHeight="1" x14ac:dyDescent="0.2">
      <c r="A86" s="2" t="s">
        <v>105</v>
      </c>
      <c r="B86" s="2">
        <v>11</v>
      </c>
      <c r="C86" s="2">
        <v>5</v>
      </c>
      <c r="D86" s="2">
        <v>160</v>
      </c>
      <c r="E86" s="2">
        <v>1</v>
      </c>
      <c r="F86" s="2" t="s">
        <v>13</v>
      </c>
      <c r="G86" s="2">
        <v>68</v>
      </c>
      <c r="H86" s="2">
        <v>26.67</v>
      </c>
    </row>
    <row r="87" spans="1:8" ht="12.6" customHeight="1" x14ac:dyDescent="0.2">
      <c r="A87" s="2" t="s">
        <v>103</v>
      </c>
      <c r="B87" s="2">
        <v>34</v>
      </c>
      <c r="C87" s="2">
        <v>8</v>
      </c>
      <c r="D87" s="2">
        <v>160</v>
      </c>
      <c r="E87" s="2" t="s">
        <v>13</v>
      </c>
      <c r="F87" s="2" t="s">
        <v>13</v>
      </c>
      <c r="G87" s="2" t="s">
        <v>104</v>
      </c>
      <c r="H87" s="2">
        <v>6.15</v>
      </c>
    </row>
    <row r="88" spans="1:8" ht="12.6" customHeight="1" x14ac:dyDescent="0.2">
      <c r="A88" s="2" t="s">
        <v>108</v>
      </c>
      <c r="B88" s="2">
        <v>11</v>
      </c>
      <c r="C88" s="2">
        <v>1</v>
      </c>
      <c r="D88" s="2">
        <v>152</v>
      </c>
      <c r="E88" s="2" t="s">
        <v>13</v>
      </c>
      <c r="F88" s="2" t="s">
        <v>13</v>
      </c>
      <c r="G88" s="2">
        <v>47</v>
      </c>
      <c r="H88" s="2">
        <v>15.2</v>
      </c>
    </row>
    <row r="89" spans="1:8" ht="12.6" customHeight="1" x14ac:dyDescent="0.2">
      <c r="A89" s="2" t="s">
        <v>106</v>
      </c>
      <c r="B89" s="2">
        <v>16</v>
      </c>
      <c r="C89" s="2">
        <v>1</v>
      </c>
      <c r="D89" s="2">
        <v>152</v>
      </c>
      <c r="E89" s="2">
        <v>1</v>
      </c>
      <c r="F89" s="2" t="s">
        <v>13</v>
      </c>
      <c r="G89" s="2" t="s">
        <v>107</v>
      </c>
      <c r="H89" s="2">
        <v>10.130000000000001</v>
      </c>
    </row>
    <row r="90" spans="1:8" ht="12.6" customHeight="1" x14ac:dyDescent="0.2">
      <c r="A90" s="2" t="s">
        <v>362</v>
      </c>
      <c r="B90" s="2">
        <v>22</v>
      </c>
      <c r="C90" s="2">
        <v>3</v>
      </c>
      <c r="D90" s="2">
        <v>151</v>
      </c>
      <c r="E90" s="2" t="s">
        <v>13</v>
      </c>
      <c r="F90" s="2" t="s">
        <v>13</v>
      </c>
      <c r="G90" s="2" t="s">
        <v>123</v>
      </c>
      <c r="H90" s="2">
        <v>7.95</v>
      </c>
    </row>
    <row r="91" spans="1:8" ht="12.6" customHeight="1" x14ac:dyDescent="0.2">
      <c r="A91" s="2" t="s">
        <v>109</v>
      </c>
      <c r="B91" s="2">
        <v>25</v>
      </c>
      <c r="C91" s="2">
        <v>1</v>
      </c>
      <c r="D91" s="2">
        <v>148</v>
      </c>
      <c r="E91" s="2" t="s">
        <v>13</v>
      </c>
      <c r="F91" s="2" t="s">
        <v>13</v>
      </c>
      <c r="G91" s="2">
        <v>17</v>
      </c>
      <c r="H91" s="2">
        <v>6.17</v>
      </c>
    </row>
    <row r="92" spans="1:8" ht="12.6" customHeight="1" x14ac:dyDescent="0.2">
      <c r="A92" s="2" t="s">
        <v>351</v>
      </c>
      <c r="B92" s="2">
        <v>9</v>
      </c>
      <c r="C92" s="2">
        <v>1</v>
      </c>
      <c r="D92" s="2">
        <v>143</v>
      </c>
      <c r="E92" s="2" t="s">
        <v>13</v>
      </c>
      <c r="F92" s="2" t="s">
        <v>13</v>
      </c>
      <c r="G92" s="2">
        <v>32</v>
      </c>
      <c r="H92" s="2">
        <v>17.88</v>
      </c>
    </row>
    <row r="93" spans="1:8" ht="12.6" customHeight="1" x14ac:dyDescent="0.2">
      <c r="A93" s="2" t="s">
        <v>110</v>
      </c>
      <c r="B93" s="2">
        <v>11</v>
      </c>
      <c r="C93" s="2">
        <v>1</v>
      </c>
      <c r="D93" s="2">
        <v>139</v>
      </c>
      <c r="E93" s="2" t="s">
        <v>13</v>
      </c>
      <c r="F93" s="2" t="s">
        <v>13</v>
      </c>
      <c r="G93" s="2">
        <v>48</v>
      </c>
      <c r="H93" s="2">
        <v>13.9</v>
      </c>
    </row>
    <row r="94" spans="1:8" ht="12.6" customHeight="1" x14ac:dyDescent="0.2">
      <c r="A94" s="2" t="s">
        <v>111</v>
      </c>
      <c r="B94" s="2">
        <v>14</v>
      </c>
      <c r="C94" s="2">
        <v>1</v>
      </c>
      <c r="D94" s="2">
        <v>138</v>
      </c>
      <c r="E94" s="2" t="s">
        <v>13</v>
      </c>
      <c r="F94" s="2" t="s">
        <v>13</v>
      </c>
      <c r="G94" s="2">
        <v>45</v>
      </c>
      <c r="H94" s="2">
        <v>10.62</v>
      </c>
    </row>
    <row r="95" spans="1:8" ht="12.6" customHeight="1" x14ac:dyDescent="0.2">
      <c r="A95" s="2" t="s">
        <v>112</v>
      </c>
      <c r="B95" s="2">
        <v>16</v>
      </c>
      <c r="C95" s="2">
        <v>2</v>
      </c>
      <c r="D95" s="2">
        <v>132</v>
      </c>
      <c r="E95" s="2" t="s">
        <v>13</v>
      </c>
      <c r="F95" s="2" t="s">
        <v>13</v>
      </c>
      <c r="G95" s="2">
        <v>30</v>
      </c>
      <c r="H95" s="2">
        <v>9.43</v>
      </c>
    </row>
    <row r="96" spans="1:8" ht="12.6" customHeight="1" x14ac:dyDescent="0.2">
      <c r="A96" s="2" t="s">
        <v>113</v>
      </c>
      <c r="B96" s="2">
        <v>6</v>
      </c>
      <c r="C96" s="2">
        <v>0</v>
      </c>
      <c r="D96" s="2">
        <v>124</v>
      </c>
      <c r="E96" s="2">
        <v>1</v>
      </c>
      <c r="F96" s="2" t="s">
        <v>13</v>
      </c>
      <c r="G96" s="2">
        <v>52</v>
      </c>
      <c r="H96" s="2">
        <v>20.67</v>
      </c>
    </row>
    <row r="97" spans="1:8" ht="12.6" customHeight="1" x14ac:dyDescent="0.2">
      <c r="A97" s="2" t="s">
        <v>114</v>
      </c>
      <c r="B97" s="2">
        <v>11</v>
      </c>
      <c r="C97" s="2">
        <v>0</v>
      </c>
      <c r="D97" s="2">
        <v>118</v>
      </c>
      <c r="E97" s="2" t="s">
        <v>13</v>
      </c>
      <c r="F97" s="2" t="s">
        <v>13</v>
      </c>
      <c r="G97" s="2">
        <v>34</v>
      </c>
      <c r="H97" s="2">
        <v>10.73</v>
      </c>
    </row>
    <row r="98" spans="1:8" ht="12.6" customHeight="1" x14ac:dyDescent="0.2">
      <c r="A98" s="2" t="s">
        <v>115</v>
      </c>
      <c r="B98" s="2">
        <v>22</v>
      </c>
      <c r="C98" s="2">
        <v>2</v>
      </c>
      <c r="D98" s="2">
        <v>117</v>
      </c>
      <c r="E98" s="2" t="s">
        <v>13</v>
      </c>
      <c r="F98" s="2" t="s">
        <v>13</v>
      </c>
      <c r="G98" s="2">
        <v>16</v>
      </c>
      <c r="H98" s="2">
        <v>5.85</v>
      </c>
    </row>
    <row r="99" spans="1:8" ht="12.6" customHeight="1" x14ac:dyDescent="0.2">
      <c r="A99" s="2" t="s">
        <v>116</v>
      </c>
      <c r="B99" s="2">
        <v>67</v>
      </c>
      <c r="C99" s="2">
        <v>18</v>
      </c>
      <c r="D99" s="2">
        <v>112</v>
      </c>
      <c r="E99" s="2" t="s">
        <v>13</v>
      </c>
      <c r="F99" s="2" t="s">
        <v>13</v>
      </c>
      <c r="G99" s="2" t="s">
        <v>117</v>
      </c>
      <c r="H99" s="2">
        <v>2.29</v>
      </c>
    </row>
    <row r="100" spans="1:8" ht="12.6" customHeight="1" x14ac:dyDescent="0.2">
      <c r="A100" s="3" t="s">
        <v>378</v>
      </c>
      <c r="B100" s="3">
        <v>11</v>
      </c>
      <c r="C100" s="3">
        <v>3</v>
      </c>
      <c r="D100" s="3">
        <v>110</v>
      </c>
      <c r="E100" s="2" t="s">
        <v>13</v>
      </c>
      <c r="F100" s="2" t="s">
        <v>13</v>
      </c>
      <c r="G100" s="3">
        <v>30</v>
      </c>
      <c r="H100" s="2">
        <v>13.75</v>
      </c>
    </row>
    <row r="101" spans="1:8" ht="12.6" customHeight="1" x14ac:dyDescent="0.2">
      <c r="A101" s="2" t="s">
        <v>118</v>
      </c>
      <c r="B101" s="2">
        <v>10</v>
      </c>
      <c r="C101" s="2">
        <v>1</v>
      </c>
      <c r="D101" s="2">
        <v>109</v>
      </c>
      <c r="E101" s="2" t="s">
        <v>13</v>
      </c>
      <c r="F101" s="2" t="s">
        <v>13</v>
      </c>
      <c r="G101" s="2">
        <v>32</v>
      </c>
      <c r="H101" s="2">
        <v>12.11</v>
      </c>
    </row>
    <row r="102" spans="1:8" ht="12.6" customHeight="1" x14ac:dyDescent="0.2">
      <c r="A102" s="2" t="s">
        <v>360</v>
      </c>
      <c r="B102" s="2">
        <v>15</v>
      </c>
      <c r="C102" s="2">
        <v>0</v>
      </c>
      <c r="D102" s="2">
        <v>109</v>
      </c>
      <c r="E102" s="2" t="s">
        <v>13</v>
      </c>
      <c r="F102" s="2" t="s">
        <v>13</v>
      </c>
      <c r="G102" s="2">
        <v>18</v>
      </c>
      <c r="H102" s="2">
        <v>7.27</v>
      </c>
    </row>
    <row r="103" spans="1:8" ht="12.6" customHeight="1" x14ac:dyDescent="0.2">
      <c r="A103" s="3" t="s">
        <v>379</v>
      </c>
      <c r="B103" s="3">
        <v>7</v>
      </c>
      <c r="C103" s="3">
        <v>2</v>
      </c>
      <c r="D103" s="3">
        <v>107</v>
      </c>
      <c r="E103" s="2" t="s">
        <v>13</v>
      </c>
      <c r="F103" s="2" t="s">
        <v>13</v>
      </c>
      <c r="G103" s="3" t="s">
        <v>55</v>
      </c>
      <c r="H103" s="2">
        <v>21.4</v>
      </c>
    </row>
    <row r="104" spans="1:8" ht="12.6" customHeight="1" x14ac:dyDescent="0.2">
      <c r="A104" s="2" t="s">
        <v>119</v>
      </c>
      <c r="B104" s="2">
        <v>9</v>
      </c>
      <c r="C104" s="2">
        <v>1</v>
      </c>
      <c r="D104" s="2">
        <v>106</v>
      </c>
      <c r="E104" s="2" t="s">
        <v>13</v>
      </c>
      <c r="F104" s="2" t="s">
        <v>13</v>
      </c>
      <c r="G104" s="2">
        <v>47</v>
      </c>
      <c r="H104" s="2">
        <v>13.25</v>
      </c>
    </row>
    <row r="105" spans="1:8" ht="12.6" customHeight="1" x14ac:dyDescent="0.2">
      <c r="A105" s="2" t="s">
        <v>120</v>
      </c>
      <c r="B105" s="2">
        <v>16</v>
      </c>
      <c r="C105" s="2">
        <v>0</v>
      </c>
      <c r="D105" s="2">
        <v>103</v>
      </c>
      <c r="E105" s="2" t="s">
        <v>13</v>
      </c>
      <c r="F105" s="2" t="s">
        <v>13</v>
      </c>
      <c r="G105" s="2">
        <v>34</v>
      </c>
      <c r="H105" s="2">
        <v>6.44</v>
      </c>
    </row>
    <row r="106" spans="1:8" ht="12.6" customHeight="1" x14ac:dyDescent="0.2">
      <c r="A106" s="2" t="s">
        <v>121</v>
      </c>
      <c r="B106" s="2">
        <v>6</v>
      </c>
      <c r="C106" s="2">
        <v>0</v>
      </c>
      <c r="D106" s="2">
        <v>99</v>
      </c>
      <c r="E106" s="2" t="s">
        <v>13</v>
      </c>
      <c r="F106" s="2" t="s">
        <v>13</v>
      </c>
      <c r="G106" s="2">
        <v>36</v>
      </c>
      <c r="H106" s="2">
        <v>16.5</v>
      </c>
    </row>
    <row r="107" spans="1:8" ht="12.6" customHeight="1" x14ac:dyDescent="0.2">
      <c r="A107" s="2" t="s">
        <v>374</v>
      </c>
      <c r="B107" s="2">
        <v>8</v>
      </c>
      <c r="C107" s="2">
        <v>1</v>
      </c>
      <c r="D107" s="2">
        <v>98</v>
      </c>
      <c r="E107" s="2" t="s">
        <v>13</v>
      </c>
      <c r="F107" s="2" t="s">
        <v>13</v>
      </c>
      <c r="G107" s="2">
        <v>48</v>
      </c>
      <c r="H107" s="2">
        <v>14</v>
      </c>
    </row>
    <row r="108" spans="1:8" ht="12.6" customHeight="1" x14ac:dyDescent="0.2">
      <c r="A108" s="2" t="s">
        <v>122</v>
      </c>
      <c r="B108" s="2">
        <v>13</v>
      </c>
      <c r="C108" s="2">
        <v>4</v>
      </c>
      <c r="D108" s="2">
        <v>94</v>
      </c>
      <c r="E108" s="2" t="s">
        <v>13</v>
      </c>
      <c r="F108" s="2" t="s">
        <v>13</v>
      </c>
      <c r="G108" s="2">
        <v>23</v>
      </c>
      <c r="H108" s="2">
        <v>10.44</v>
      </c>
    </row>
    <row r="109" spans="1:8" ht="12.6" customHeight="1" x14ac:dyDescent="0.2">
      <c r="A109" s="2" t="s">
        <v>369</v>
      </c>
      <c r="B109" s="2">
        <v>16</v>
      </c>
      <c r="C109" s="2">
        <v>2</v>
      </c>
      <c r="D109" s="2">
        <v>94</v>
      </c>
      <c r="E109" s="2" t="s">
        <v>13</v>
      </c>
      <c r="F109" s="2" t="s">
        <v>13</v>
      </c>
      <c r="G109" s="2">
        <v>21</v>
      </c>
      <c r="H109" s="2">
        <v>6.71</v>
      </c>
    </row>
    <row r="110" spans="1:8" ht="12.6" customHeight="1" x14ac:dyDescent="0.2">
      <c r="A110" s="2" t="s">
        <v>344</v>
      </c>
      <c r="B110" s="2">
        <v>12</v>
      </c>
      <c r="C110" s="2">
        <v>0</v>
      </c>
      <c r="D110" s="2">
        <v>88</v>
      </c>
      <c r="E110" s="2" t="s">
        <v>13</v>
      </c>
      <c r="F110" s="2" t="s">
        <v>13</v>
      </c>
      <c r="G110" s="2">
        <v>27</v>
      </c>
      <c r="H110" s="2">
        <v>7.33</v>
      </c>
    </row>
    <row r="111" spans="1:8" ht="12.6" customHeight="1" x14ac:dyDescent="0.2">
      <c r="A111" s="2" t="s">
        <v>124</v>
      </c>
      <c r="B111" s="2">
        <v>20</v>
      </c>
      <c r="C111" s="2">
        <v>3</v>
      </c>
      <c r="D111" s="2">
        <v>88</v>
      </c>
      <c r="E111" s="2" t="s">
        <v>13</v>
      </c>
      <c r="F111" s="2" t="s">
        <v>13</v>
      </c>
      <c r="G111" s="2">
        <v>15</v>
      </c>
      <c r="H111" s="2">
        <v>5.18</v>
      </c>
    </row>
    <row r="112" spans="1:8" ht="12.6" customHeight="1" x14ac:dyDescent="0.2">
      <c r="A112" s="2" t="s">
        <v>125</v>
      </c>
      <c r="B112" s="2">
        <v>9</v>
      </c>
      <c r="C112" s="2">
        <v>2</v>
      </c>
      <c r="D112" s="2">
        <v>86</v>
      </c>
      <c r="E112" s="2" t="s">
        <v>13</v>
      </c>
      <c r="F112" s="2" t="s">
        <v>13</v>
      </c>
      <c r="G112" s="2">
        <v>34</v>
      </c>
      <c r="H112" s="2">
        <v>12.29</v>
      </c>
    </row>
    <row r="113" spans="1:8" ht="12.6" customHeight="1" x14ac:dyDescent="0.2">
      <c r="A113" s="2" t="s">
        <v>126</v>
      </c>
      <c r="B113" s="2">
        <v>26</v>
      </c>
      <c r="C113" s="2">
        <v>2</v>
      </c>
      <c r="D113" s="2">
        <v>85</v>
      </c>
      <c r="E113" s="2" t="s">
        <v>13</v>
      </c>
      <c r="F113" s="2" t="s">
        <v>13</v>
      </c>
      <c r="G113" s="2">
        <v>8</v>
      </c>
      <c r="H113" s="2">
        <v>3.54</v>
      </c>
    </row>
    <row r="114" spans="1:8" ht="12.6" customHeight="1" x14ac:dyDescent="0.2">
      <c r="A114" s="2" t="s">
        <v>127</v>
      </c>
      <c r="B114" s="2">
        <v>7</v>
      </c>
      <c r="C114" s="2">
        <v>1</v>
      </c>
      <c r="D114" s="2">
        <v>83</v>
      </c>
      <c r="E114" s="2" t="s">
        <v>13</v>
      </c>
      <c r="F114" s="2" t="s">
        <v>13</v>
      </c>
      <c r="G114" s="2">
        <v>39</v>
      </c>
      <c r="H114" s="2">
        <v>13.83</v>
      </c>
    </row>
    <row r="115" spans="1:8" ht="12.6" customHeight="1" x14ac:dyDescent="0.2">
      <c r="A115" s="2" t="s">
        <v>128</v>
      </c>
      <c r="B115" s="2">
        <v>3</v>
      </c>
      <c r="C115" s="2">
        <v>1</v>
      </c>
      <c r="D115" s="2">
        <v>80</v>
      </c>
      <c r="E115" s="2" t="s">
        <v>13</v>
      </c>
      <c r="F115" s="2" t="s">
        <v>13</v>
      </c>
      <c r="G115" s="2">
        <v>44</v>
      </c>
      <c r="H115" s="2">
        <v>40</v>
      </c>
    </row>
    <row r="116" spans="1:8" ht="12.6" customHeight="1" x14ac:dyDescent="0.2">
      <c r="A116" s="2" t="s">
        <v>129</v>
      </c>
      <c r="B116" s="2">
        <v>5</v>
      </c>
      <c r="C116" s="2">
        <v>0</v>
      </c>
      <c r="D116" s="2">
        <v>77</v>
      </c>
      <c r="E116" s="2" t="s">
        <v>13</v>
      </c>
      <c r="F116" s="2" t="s">
        <v>13</v>
      </c>
      <c r="G116" s="2">
        <v>44</v>
      </c>
      <c r="H116" s="2">
        <v>15.4</v>
      </c>
    </row>
    <row r="117" spans="1:8" ht="12.6" customHeight="1" x14ac:dyDescent="0.2">
      <c r="A117" s="2" t="s">
        <v>359</v>
      </c>
      <c r="B117" s="2">
        <v>20</v>
      </c>
      <c r="C117" s="2">
        <v>2</v>
      </c>
      <c r="D117" s="2">
        <v>77</v>
      </c>
      <c r="E117" s="2" t="s">
        <v>13</v>
      </c>
      <c r="F117" s="2" t="s">
        <v>13</v>
      </c>
      <c r="G117" s="2">
        <v>16</v>
      </c>
      <c r="H117" s="2">
        <v>4.28</v>
      </c>
    </row>
    <row r="118" spans="1:8" ht="12.6" customHeight="1" x14ac:dyDescent="0.2">
      <c r="A118" s="2" t="s">
        <v>130</v>
      </c>
      <c r="B118" s="2">
        <v>18</v>
      </c>
      <c r="C118" s="2">
        <v>4</v>
      </c>
      <c r="D118" s="2">
        <v>72</v>
      </c>
      <c r="E118" s="2" t="s">
        <v>13</v>
      </c>
      <c r="F118" s="2" t="s">
        <v>13</v>
      </c>
      <c r="G118" s="2">
        <v>17</v>
      </c>
      <c r="H118" s="2">
        <v>5.14</v>
      </c>
    </row>
    <row r="119" spans="1:8" ht="12.6" customHeight="1" x14ac:dyDescent="0.2">
      <c r="A119" s="2" t="s">
        <v>131</v>
      </c>
      <c r="B119" s="2">
        <v>3</v>
      </c>
      <c r="C119" s="2">
        <v>0</v>
      </c>
      <c r="D119" s="2">
        <v>68</v>
      </c>
      <c r="E119" s="2">
        <v>1</v>
      </c>
      <c r="F119" s="2" t="s">
        <v>13</v>
      </c>
      <c r="G119" s="2">
        <v>55</v>
      </c>
      <c r="H119" s="2">
        <v>22.67</v>
      </c>
    </row>
    <row r="120" spans="1:8" ht="12.6" customHeight="1" x14ac:dyDescent="0.2">
      <c r="A120" s="2" t="s">
        <v>134</v>
      </c>
      <c r="B120" s="2">
        <v>5</v>
      </c>
      <c r="C120" s="2">
        <v>0</v>
      </c>
      <c r="D120" s="2">
        <v>67</v>
      </c>
      <c r="E120" s="2" t="s">
        <v>13</v>
      </c>
      <c r="F120" s="2" t="s">
        <v>13</v>
      </c>
      <c r="G120" s="2">
        <v>26</v>
      </c>
      <c r="H120" s="2">
        <v>13.4</v>
      </c>
    </row>
    <row r="121" spans="1:8" ht="12.6" customHeight="1" x14ac:dyDescent="0.2">
      <c r="A121" s="2" t="s">
        <v>132</v>
      </c>
      <c r="B121" s="2">
        <v>12</v>
      </c>
      <c r="C121" s="2">
        <v>5</v>
      </c>
      <c r="D121" s="2">
        <v>67</v>
      </c>
      <c r="E121" s="2" t="s">
        <v>13</v>
      </c>
      <c r="F121" s="2" t="s">
        <v>13</v>
      </c>
      <c r="G121" s="2" t="s">
        <v>133</v>
      </c>
      <c r="H121" s="2">
        <v>9.57</v>
      </c>
    </row>
    <row r="122" spans="1:8" ht="12.6" customHeight="1" x14ac:dyDescent="0.2">
      <c r="A122" s="2" t="s">
        <v>135</v>
      </c>
      <c r="B122" s="2">
        <v>5</v>
      </c>
      <c r="C122" s="2">
        <v>5</v>
      </c>
      <c r="D122" s="2">
        <v>66</v>
      </c>
      <c r="E122" s="2" t="s">
        <v>13</v>
      </c>
      <c r="F122" s="2" t="s">
        <v>13</v>
      </c>
      <c r="G122" s="2" t="s">
        <v>136</v>
      </c>
      <c r="H122" s="2" t="s">
        <v>387</v>
      </c>
    </row>
    <row r="123" spans="1:8" ht="12.6" customHeight="1" x14ac:dyDescent="0.2">
      <c r="A123" s="2" t="s">
        <v>137</v>
      </c>
      <c r="B123" s="2">
        <v>5</v>
      </c>
      <c r="C123" s="2">
        <v>2</v>
      </c>
      <c r="D123" s="2">
        <v>64</v>
      </c>
      <c r="E123" s="2" t="s">
        <v>13</v>
      </c>
      <c r="F123" s="2" t="s">
        <v>13</v>
      </c>
      <c r="G123" s="2" t="s">
        <v>138</v>
      </c>
      <c r="H123" s="2">
        <v>21.33</v>
      </c>
    </row>
    <row r="124" spans="1:8" ht="12.6" customHeight="1" x14ac:dyDescent="0.2">
      <c r="A124" s="2" t="s">
        <v>139</v>
      </c>
      <c r="B124" s="2">
        <v>8</v>
      </c>
      <c r="C124" s="2">
        <v>3</v>
      </c>
      <c r="D124" s="2">
        <v>64</v>
      </c>
      <c r="E124" s="2" t="s">
        <v>13</v>
      </c>
      <c r="F124" s="2" t="s">
        <v>13</v>
      </c>
      <c r="G124" s="2">
        <v>28</v>
      </c>
      <c r="H124" s="2">
        <v>12.8</v>
      </c>
    </row>
    <row r="125" spans="1:8" ht="12.6" customHeight="1" x14ac:dyDescent="0.2">
      <c r="A125" s="2" t="s">
        <v>346</v>
      </c>
      <c r="B125" s="2">
        <v>5</v>
      </c>
      <c r="C125" s="2">
        <v>0</v>
      </c>
      <c r="D125" s="2">
        <v>64</v>
      </c>
      <c r="E125" s="2" t="s">
        <v>13</v>
      </c>
      <c r="F125" s="2" t="s">
        <v>13</v>
      </c>
      <c r="G125" s="2">
        <v>31</v>
      </c>
      <c r="H125" s="2">
        <v>12.8</v>
      </c>
    </row>
    <row r="126" spans="1:8" ht="12.6" customHeight="1" x14ac:dyDescent="0.2">
      <c r="A126" s="2" t="s">
        <v>140</v>
      </c>
      <c r="B126" s="2">
        <v>9</v>
      </c>
      <c r="C126" s="2">
        <v>2</v>
      </c>
      <c r="D126" s="2">
        <v>63</v>
      </c>
      <c r="E126" s="2" t="s">
        <v>13</v>
      </c>
      <c r="F126" s="2" t="s">
        <v>13</v>
      </c>
      <c r="G126" s="2">
        <v>16</v>
      </c>
      <c r="H126" s="2">
        <v>9</v>
      </c>
    </row>
    <row r="127" spans="1:8" ht="12.6" customHeight="1" x14ac:dyDescent="0.2">
      <c r="A127" s="2" t="s">
        <v>141</v>
      </c>
      <c r="B127" s="2">
        <v>16</v>
      </c>
      <c r="C127" s="2">
        <v>4</v>
      </c>
      <c r="D127" s="2">
        <v>63</v>
      </c>
      <c r="E127" s="2" t="s">
        <v>13</v>
      </c>
      <c r="F127" s="2" t="s">
        <v>13</v>
      </c>
      <c r="G127" s="2">
        <v>19</v>
      </c>
      <c r="H127" s="2">
        <v>5.25</v>
      </c>
    </row>
    <row r="128" spans="1:8" ht="12.6" customHeight="1" x14ac:dyDescent="0.2">
      <c r="A128" s="2" t="s">
        <v>143</v>
      </c>
      <c r="B128" s="2">
        <v>8</v>
      </c>
      <c r="C128" s="2">
        <v>7</v>
      </c>
      <c r="D128" s="2">
        <v>60</v>
      </c>
      <c r="E128" s="2" t="s">
        <v>13</v>
      </c>
      <c r="F128" s="2" t="s">
        <v>13</v>
      </c>
      <c r="G128" s="2" t="s">
        <v>144</v>
      </c>
      <c r="H128" s="2">
        <v>60</v>
      </c>
    </row>
    <row r="129" spans="1:8" ht="12.6" customHeight="1" x14ac:dyDescent="0.2">
      <c r="A129" s="2" t="s">
        <v>142</v>
      </c>
      <c r="B129" s="2">
        <v>6</v>
      </c>
      <c r="C129" s="2">
        <v>0</v>
      </c>
      <c r="D129" s="2">
        <v>60</v>
      </c>
      <c r="E129" s="2" t="s">
        <v>13</v>
      </c>
      <c r="F129" s="2" t="s">
        <v>13</v>
      </c>
      <c r="G129" s="2">
        <v>28</v>
      </c>
      <c r="H129" s="2">
        <v>10</v>
      </c>
    </row>
    <row r="130" spans="1:8" ht="12.6" customHeight="1" x14ac:dyDescent="0.2">
      <c r="A130" s="2" t="s">
        <v>146</v>
      </c>
      <c r="B130" s="2">
        <v>4</v>
      </c>
      <c r="C130" s="2">
        <v>0</v>
      </c>
      <c r="D130" s="2">
        <v>59</v>
      </c>
      <c r="E130" s="2" t="s">
        <v>13</v>
      </c>
      <c r="F130" s="2" t="s">
        <v>13</v>
      </c>
      <c r="G130" s="2">
        <v>25</v>
      </c>
      <c r="H130" s="2">
        <v>14.75</v>
      </c>
    </row>
    <row r="131" spans="1:8" ht="12.6" customHeight="1" x14ac:dyDescent="0.2">
      <c r="A131" s="2" t="s">
        <v>145</v>
      </c>
      <c r="B131" s="2">
        <v>12</v>
      </c>
      <c r="C131" s="2">
        <v>5</v>
      </c>
      <c r="D131" s="2">
        <v>59</v>
      </c>
      <c r="E131" s="2" t="s">
        <v>13</v>
      </c>
      <c r="F131" s="2" t="s">
        <v>13</v>
      </c>
      <c r="G131" s="2">
        <v>11</v>
      </c>
      <c r="H131" s="2">
        <v>8.43</v>
      </c>
    </row>
    <row r="132" spans="1:8" ht="12.6" customHeight="1" x14ac:dyDescent="0.2">
      <c r="A132" s="2" t="s">
        <v>147</v>
      </c>
      <c r="B132" s="2">
        <v>8</v>
      </c>
      <c r="C132" s="2">
        <v>3</v>
      </c>
      <c r="D132" s="2">
        <v>57</v>
      </c>
      <c r="E132" s="2" t="s">
        <v>13</v>
      </c>
      <c r="F132" s="2" t="s">
        <v>13</v>
      </c>
      <c r="G132" s="2">
        <v>29</v>
      </c>
      <c r="H132" s="2">
        <v>11.4</v>
      </c>
    </row>
    <row r="133" spans="1:8" ht="12.6" customHeight="1" x14ac:dyDescent="0.2">
      <c r="A133" s="2" t="s">
        <v>354</v>
      </c>
      <c r="B133" s="2">
        <v>5</v>
      </c>
      <c r="C133" s="2">
        <v>0</v>
      </c>
      <c r="D133" s="2">
        <v>54</v>
      </c>
      <c r="E133" s="2" t="s">
        <v>13</v>
      </c>
      <c r="F133" s="2" t="s">
        <v>13</v>
      </c>
      <c r="G133" s="2">
        <v>17</v>
      </c>
      <c r="H133" s="2">
        <v>10.8</v>
      </c>
    </row>
    <row r="134" spans="1:8" ht="12.6" customHeight="1" x14ac:dyDescent="0.2">
      <c r="A134" s="3" t="s">
        <v>380</v>
      </c>
      <c r="B134" s="3">
        <v>4</v>
      </c>
      <c r="C134" s="3">
        <v>0</v>
      </c>
      <c r="D134" s="3">
        <v>49</v>
      </c>
      <c r="E134" s="2" t="s">
        <v>13</v>
      </c>
      <c r="F134" s="2" t="s">
        <v>13</v>
      </c>
      <c r="G134" s="3">
        <v>26</v>
      </c>
      <c r="H134" s="2">
        <v>12.25</v>
      </c>
    </row>
    <row r="135" spans="1:8" ht="12.6" customHeight="1" x14ac:dyDescent="0.2">
      <c r="A135" s="2" t="s">
        <v>150</v>
      </c>
      <c r="B135" s="2">
        <v>18</v>
      </c>
      <c r="C135" s="2">
        <v>10</v>
      </c>
      <c r="D135" s="2">
        <v>48</v>
      </c>
      <c r="E135" s="2" t="s">
        <v>13</v>
      </c>
      <c r="F135" s="2" t="s">
        <v>13</v>
      </c>
      <c r="G135" s="2">
        <v>16</v>
      </c>
      <c r="H135" s="2">
        <v>6</v>
      </c>
    </row>
    <row r="136" spans="1:8" ht="12.6" customHeight="1" x14ac:dyDescent="0.2">
      <c r="A136" s="2" t="s">
        <v>148</v>
      </c>
      <c r="B136" s="2">
        <v>4</v>
      </c>
      <c r="C136" s="2">
        <v>2</v>
      </c>
      <c r="D136" s="2">
        <v>47</v>
      </c>
      <c r="E136" s="2" t="s">
        <v>13</v>
      </c>
      <c r="F136" s="2" t="s">
        <v>13</v>
      </c>
      <c r="G136" s="2" t="s">
        <v>149</v>
      </c>
      <c r="H136" s="2">
        <v>23.5</v>
      </c>
    </row>
    <row r="137" spans="1:8" ht="12.6" customHeight="1" x14ac:dyDescent="0.2">
      <c r="A137" s="2" t="s">
        <v>151</v>
      </c>
      <c r="B137" s="2">
        <v>9</v>
      </c>
      <c r="C137" s="2">
        <v>1</v>
      </c>
      <c r="D137" s="2">
        <v>45</v>
      </c>
      <c r="E137" s="2" t="s">
        <v>13</v>
      </c>
      <c r="F137" s="2" t="s">
        <v>13</v>
      </c>
      <c r="G137" s="2">
        <v>20</v>
      </c>
      <c r="H137" s="2">
        <v>5.63</v>
      </c>
    </row>
    <row r="138" spans="1:8" ht="12.6" customHeight="1" x14ac:dyDescent="0.2">
      <c r="A138" s="2" t="s">
        <v>152</v>
      </c>
      <c r="B138" s="2">
        <v>5</v>
      </c>
      <c r="C138" s="2">
        <v>1</v>
      </c>
      <c r="D138" s="2">
        <v>44</v>
      </c>
      <c r="E138" s="2" t="s">
        <v>13</v>
      </c>
      <c r="F138" s="2" t="s">
        <v>13</v>
      </c>
      <c r="G138" s="2">
        <v>25</v>
      </c>
      <c r="H138" s="2">
        <v>11</v>
      </c>
    </row>
    <row r="139" spans="1:8" ht="12.6" customHeight="1" x14ac:dyDescent="0.2">
      <c r="A139" s="2" t="s">
        <v>153</v>
      </c>
      <c r="B139" s="2">
        <v>14</v>
      </c>
      <c r="C139" s="2">
        <v>2</v>
      </c>
      <c r="D139" s="2">
        <v>44</v>
      </c>
      <c r="E139" s="2" t="s">
        <v>13</v>
      </c>
      <c r="F139" s="2" t="s">
        <v>13</v>
      </c>
      <c r="G139" s="2">
        <v>11</v>
      </c>
      <c r="H139" s="2">
        <v>3.67</v>
      </c>
    </row>
    <row r="140" spans="1:8" ht="12.6" customHeight="1" x14ac:dyDescent="0.2">
      <c r="A140" s="2" t="s">
        <v>155</v>
      </c>
      <c r="B140" s="2">
        <v>5</v>
      </c>
      <c r="C140" s="2">
        <v>0</v>
      </c>
      <c r="D140" s="2">
        <v>42</v>
      </c>
      <c r="E140" s="2" t="s">
        <v>13</v>
      </c>
      <c r="F140" s="2" t="s">
        <v>13</v>
      </c>
      <c r="G140" s="2">
        <v>34</v>
      </c>
      <c r="H140" s="2">
        <v>8.4</v>
      </c>
    </row>
    <row r="141" spans="1:8" ht="12.6" customHeight="1" x14ac:dyDescent="0.2">
      <c r="A141" s="2" t="s">
        <v>154</v>
      </c>
      <c r="B141" s="2">
        <v>6</v>
      </c>
      <c r="C141" s="2">
        <v>0</v>
      </c>
      <c r="D141" s="2">
        <v>42</v>
      </c>
      <c r="E141" s="2" t="s">
        <v>13</v>
      </c>
      <c r="F141" s="2" t="s">
        <v>13</v>
      </c>
      <c r="G141" s="2">
        <v>16</v>
      </c>
      <c r="H141" s="2">
        <v>7</v>
      </c>
    </row>
    <row r="142" spans="1:8" ht="12.6" customHeight="1" x14ac:dyDescent="0.2">
      <c r="A142" s="2" t="s">
        <v>156</v>
      </c>
      <c r="B142" s="2">
        <v>7</v>
      </c>
      <c r="C142" s="2">
        <v>0</v>
      </c>
      <c r="D142" s="2">
        <v>40</v>
      </c>
      <c r="E142" s="2" t="s">
        <v>13</v>
      </c>
      <c r="F142" s="2" t="s">
        <v>13</v>
      </c>
      <c r="G142" s="2">
        <v>12</v>
      </c>
      <c r="H142" s="2">
        <v>5.71</v>
      </c>
    </row>
    <row r="143" spans="1:8" ht="12.6" customHeight="1" x14ac:dyDescent="0.2">
      <c r="A143" s="2" t="s">
        <v>158</v>
      </c>
      <c r="B143" s="2">
        <v>3</v>
      </c>
      <c r="C143" s="2">
        <v>1</v>
      </c>
      <c r="D143" s="2">
        <v>38</v>
      </c>
      <c r="E143" s="2" t="s">
        <v>13</v>
      </c>
      <c r="F143" s="2" t="s">
        <v>13</v>
      </c>
      <c r="G143" s="2">
        <v>17</v>
      </c>
      <c r="H143" s="2">
        <v>19</v>
      </c>
    </row>
    <row r="144" spans="1:8" ht="12.6" customHeight="1" x14ac:dyDescent="0.2">
      <c r="A144" s="2" t="s">
        <v>157</v>
      </c>
      <c r="B144" s="2">
        <v>6</v>
      </c>
      <c r="C144" s="2">
        <v>0</v>
      </c>
      <c r="D144" s="2">
        <v>38</v>
      </c>
      <c r="E144" s="2" t="s">
        <v>13</v>
      </c>
      <c r="F144" s="2" t="s">
        <v>13</v>
      </c>
      <c r="G144" s="2">
        <v>21</v>
      </c>
      <c r="H144" s="2">
        <v>6.33</v>
      </c>
    </row>
    <row r="145" spans="1:8" ht="12.6" customHeight="1" x14ac:dyDescent="0.2">
      <c r="A145" s="2" t="s">
        <v>159</v>
      </c>
      <c r="B145" s="2">
        <v>9</v>
      </c>
      <c r="C145" s="2">
        <v>3</v>
      </c>
      <c r="D145" s="2">
        <v>36</v>
      </c>
      <c r="E145" s="2" t="s">
        <v>13</v>
      </c>
      <c r="F145" s="2" t="s">
        <v>13</v>
      </c>
      <c r="G145" s="2">
        <v>13</v>
      </c>
      <c r="H145" s="2">
        <v>6</v>
      </c>
    </row>
    <row r="146" spans="1:8" ht="12.6" customHeight="1" x14ac:dyDescent="0.2">
      <c r="A146" s="2" t="s">
        <v>161</v>
      </c>
      <c r="B146" s="2">
        <v>1</v>
      </c>
      <c r="C146" s="2">
        <v>1</v>
      </c>
      <c r="D146" s="2">
        <v>35</v>
      </c>
      <c r="E146" s="2" t="s">
        <v>13</v>
      </c>
      <c r="F146" s="2" t="s">
        <v>13</v>
      </c>
      <c r="G146" s="2" t="s">
        <v>138</v>
      </c>
      <c r="H146" s="2" t="s">
        <v>387</v>
      </c>
    </row>
    <row r="147" spans="1:8" ht="12.6" customHeight="1" x14ac:dyDescent="0.2">
      <c r="A147" s="2" t="s">
        <v>160</v>
      </c>
      <c r="B147" s="2">
        <v>7</v>
      </c>
      <c r="C147" s="2">
        <v>0</v>
      </c>
      <c r="D147" s="2">
        <v>35</v>
      </c>
      <c r="E147" s="2" t="s">
        <v>13</v>
      </c>
      <c r="F147" s="2" t="s">
        <v>13</v>
      </c>
      <c r="G147" s="2">
        <v>26</v>
      </c>
      <c r="H147" s="2">
        <v>5</v>
      </c>
    </row>
    <row r="148" spans="1:8" ht="12.6" customHeight="1" x14ac:dyDescent="0.2">
      <c r="A148" s="2" t="s">
        <v>164</v>
      </c>
      <c r="B148" s="2">
        <v>6</v>
      </c>
      <c r="C148" s="2">
        <v>1</v>
      </c>
      <c r="D148" s="2">
        <v>33</v>
      </c>
      <c r="E148" s="2" t="s">
        <v>13</v>
      </c>
      <c r="F148" s="2" t="s">
        <v>13</v>
      </c>
      <c r="G148" s="2">
        <v>15</v>
      </c>
      <c r="H148" s="2">
        <v>6.6</v>
      </c>
    </row>
    <row r="149" spans="1:8" ht="12.6" customHeight="1" x14ac:dyDescent="0.2">
      <c r="A149" s="2" t="s">
        <v>368</v>
      </c>
      <c r="B149" s="2">
        <v>7</v>
      </c>
      <c r="C149" s="2">
        <v>1</v>
      </c>
      <c r="D149" s="2">
        <v>33</v>
      </c>
      <c r="E149" s="2" t="s">
        <v>13</v>
      </c>
      <c r="F149" s="2" t="s">
        <v>13</v>
      </c>
      <c r="G149" s="2">
        <v>11</v>
      </c>
      <c r="H149" s="2">
        <v>5.5</v>
      </c>
    </row>
    <row r="150" spans="1:8" ht="12.6" customHeight="1" x14ac:dyDescent="0.2">
      <c r="A150" s="2" t="s">
        <v>162</v>
      </c>
      <c r="B150" s="2">
        <v>11</v>
      </c>
      <c r="C150" s="2">
        <v>2</v>
      </c>
      <c r="D150" s="2">
        <v>33</v>
      </c>
      <c r="E150" s="2" t="s">
        <v>13</v>
      </c>
      <c r="F150" s="2" t="s">
        <v>13</v>
      </c>
      <c r="G150" s="2" t="s">
        <v>163</v>
      </c>
      <c r="H150" s="2">
        <v>3.67</v>
      </c>
    </row>
    <row r="151" spans="1:8" ht="12.6" customHeight="1" x14ac:dyDescent="0.2">
      <c r="A151" s="2" t="s">
        <v>165</v>
      </c>
      <c r="B151" s="2">
        <v>8</v>
      </c>
      <c r="C151" s="2">
        <v>1</v>
      </c>
      <c r="D151" s="2">
        <v>32</v>
      </c>
      <c r="E151" s="2" t="s">
        <v>13</v>
      </c>
      <c r="F151" s="2" t="s">
        <v>13</v>
      </c>
      <c r="G151" s="2">
        <v>10</v>
      </c>
      <c r="H151" s="2">
        <v>4.57</v>
      </c>
    </row>
    <row r="152" spans="1:8" ht="12.6" customHeight="1" x14ac:dyDescent="0.2">
      <c r="A152" s="2" t="s">
        <v>167</v>
      </c>
      <c r="B152" s="2">
        <v>8</v>
      </c>
      <c r="C152" s="2">
        <v>1</v>
      </c>
      <c r="D152" s="2">
        <v>31</v>
      </c>
      <c r="E152" s="2" t="s">
        <v>13</v>
      </c>
      <c r="F152" s="2" t="s">
        <v>13</v>
      </c>
      <c r="G152" s="2">
        <v>18</v>
      </c>
      <c r="H152" s="2">
        <v>4.43</v>
      </c>
    </row>
    <row r="153" spans="1:8" ht="12.6" customHeight="1" x14ac:dyDescent="0.2">
      <c r="A153" s="2" t="s">
        <v>166</v>
      </c>
      <c r="B153" s="2">
        <v>10</v>
      </c>
      <c r="C153" s="2">
        <v>0</v>
      </c>
      <c r="D153" s="2">
        <v>31</v>
      </c>
      <c r="E153" s="2" t="s">
        <v>13</v>
      </c>
      <c r="F153" s="2" t="s">
        <v>13</v>
      </c>
      <c r="G153" s="2">
        <v>8</v>
      </c>
      <c r="H153" s="2">
        <v>3.1</v>
      </c>
    </row>
    <row r="154" spans="1:8" ht="12.6" customHeight="1" x14ac:dyDescent="0.2">
      <c r="A154" s="2" t="s">
        <v>168</v>
      </c>
      <c r="B154" s="2">
        <v>13</v>
      </c>
      <c r="C154" s="2">
        <v>2</v>
      </c>
      <c r="D154" s="2">
        <v>31</v>
      </c>
      <c r="E154" s="2" t="s">
        <v>13</v>
      </c>
      <c r="F154" s="2" t="s">
        <v>13</v>
      </c>
      <c r="G154" s="2">
        <v>11</v>
      </c>
      <c r="H154" s="2">
        <v>2.82</v>
      </c>
    </row>
    <row r="155" spans="1:8" ht="12.6" customHeight="1" x14ac:dyDescent="0.2">
      <c r="A155" s="2" t="s">
        <v>169</v>
      </c>
      <c r="B155" s="2">
        <v>1</v>
      </c>
      <c r="C155" s="2">
        <v>0</v>
      </c>
      <c r="D155" s="2">
        <v>30</v>
      </c>
      <c r="E155" s="2" t="s">
        <v>13</v>
      </c>
      <c r="F155" s="2" t="s">
        <v>13</v>
      </c>
      <c r="G155" s="2">
        <v>30</v>
      </c>
      <c r="H155" s="2">
        <v>30</v>
      </c>
    </row>
    <row r="156" spans="1:8" ht="12.6" customHeight="1" x14ac:dyDescent="0.2">
      <c r="A156" s="2" t="s">
        <v>170</v>
      </c>
      <c r="B156" s="2">
        <v>4</v>
      </c>
      <c r="C156" s="2">
        <v>1</v>
      </c>
      <c r="D156" s="2">
        <v>30</v>
      </c>
      <c r="E156" s="2" t="s">
        <v>13</v>
      </c>
      <c r="F156" s="2" t="s">
        <v>13</v>
      </c>
      <c r="G156" s="2">
        <v>18</v>
      </c>
      <c r="H156" s="2">
        <v>10</v>
      </c>
    </row>
    <row r="157" spans="1:8" ht="12.6" customHeight="1" x14ac:dyDescent="0.2">
      <c r="A157" s="2" t="s">
        <v>172</v>
      </c>
      <c r="B157" s="2">
        <v>2</v>
      </c>
      <c r="C157" s="2">
        <v>0</v>
      </c>
      <c r="D157" s="2">
        <v>29</v>
      </c>
      <c r="E157" s="2" t="s">
        <v>13</v>
      </c>
      <c r="F157" s="2" t="s">
        <v>13</v>
      </c>
      <c r="G157" s="2">
        <v>19</v>
      </c>
      <c r="H157" s="2">
        <v>14.5</v>
      </c>
    </row>
    <row r="158" spans="1:8" ht="12.6" customHeight="1" x14ac:dyDescent="0.2">
      <c r="A158" s="3" t="s">
        <v>381</v>
      </c>
      <c r="B158" s="3">
        <v>6</v>
      </c>
      <c r="C158" s="3">
        <v>1</v>
      </c>
      <c r="D158" s="3">
        <v>29</v>
      </c>
      <c r="E158" s="2" t="s">
        <v>13</v>
      </c>
      <c r="F158" s="2" t="s">
        <v>13</v>
      </c>
      <c r="G158" s="3">
        <v>10</v>
      </c>
      <c r="H158" s="2">
        <v>5.8</v>
      </c>
    </row>
    <row r="159" spans="1:8" ht="12.6" customHeight="1" x14ac:dyDescent="0.2">
      <c r="A159" s="2" t="s">
        <v>171</v>
      </c>
      <c r="B159" s="2">
        <v>10</v>
      </c>
      <c r="C159" s="2">
        <v>3</v>
      </c>
      <c r="D159" s="2">
        <v>29</v>
      </c>
      <c r="E159" s="2" t="s">
        <v>13</v>
      </c>
      <c r="F159" s="2" t="s">
        <v>13</v>
      </c>
      <c r="G159" s="2">
        <v>22</v>
      </c>
      <c r="H159" s="2">
        <v>4.1399999999999997</v>
      </c>
    </row>
    <row r="160" spans="1:8" ht="12.6" customHeight="1" x14ac:dyDescent="0.2">
      <c r="A160" s="2" t="s">
        <v>173</v>
      </c>
      <c r="B160" s="2">
        <v>3</v>
      </c>
      <c r="C160" s="2">
        <v>1</v>
      </c>
      <c r="D160" s="2">
        <v>28</v>
      </c>
      <c r="E160" s="2" t="s">
        <v>13</v>
      </c>
      <c r="F160" s="2" t="s">
        <v>13</v>
      </c>
      <c r="G160" s="2">
        <v>23</v>
      </c>
      <c r="H160" s="2">
        <v>14</v>
      </c>
    </row>
    <row r="161" spans="1:8" ht="12.6" customHeight="1" x14ac:dyDescent="0.2">
      <c r="A161" s="2" t="s">
        <v>174</v>
      </c>
      <c r="B161" s="2">
        <v>4</v>
      </c>
      <c r="C161" s="2">
        <v>0</v>
      </c>
      <c r="D161" s="2">
        <v>28</v>
      </c>
      <c r="E161" s="2" t="s">
        <v>13</v>
      </c>
      <c r="F161" s="2" t="s">
        <v>13</v>
      </c>
      <c r="G161" s="2">
        <v>13</v>
      </c>
      <c r="H161" s="2">
        <v>7</v>
      </c>
    </row>
    <row r="162" spans="1:8" ht="12.6" customHeight="1" x14ac:dyDescent="0.2">
      <c r="A162" s="2" t="s">
        <v>175</v>
      </c>
      <c r="B162" s="2">
        <v>2</v>
      </c>
      <c r="C162" s="2">
        <v>1</v>
      </c>
      <c r="D162" s="2">
        <v>26</v>
      </c>
      <c r="E162" s="2" t="s">
        <v>13</v>
      </c>
      <c r="F162" s="2" t="s">
        <v>13</v>
      </c>
      <c r="G162" s="2" t="s">
        <v>176</v>
      </c>
      <c r="H162" s="2">
        <v>26</v>
      </c>
    </row>
    <row r="163" spans="1:8" ht="12.6" customHeight="1" x14ac:dyDescent="0.2">
      <c r="A163" s="2" t="s">
        <v>177</v>
      </c>
      <c r="B163" s="2">
        <v>1</v>
      </c>
      <c r="C163" s="2">
        <v>0</v>
      </c>
      <c r="D163" s="2">
        <v>24</v>
      </c>
      <c r="E163" s="2" t="s">
        <v>13</v>
      </c>
      <c r="F163" s="2" t="s">
        <v>13</v>
      </c>
      <c r="G163" s="2">
        <v>24</v>
      </c>
      <c r="H163" s="2">
        <v>24</v>
      </c>
    </row>
    <row r="164" spans="1:8" ht="12.6" customHeight="1" x14ac:dyDescent="0.2">
      <c r="A164" s="2" t="s">
        <v>178</v>
      </c>
      <c r="B164" s="2">
        <v>4</v>
      </c>
      <c r="C164" s="2">
        <v>1</v>
      </c>
      <c r="D164" s="2">
        <v>23</v>
      </c>
      <c r="E164" s="2" t="s">
        <v>13</v>
      </c>
      <c r="F164" s="2" t="s">
        <v>13</v>
      </c>
      <c r="G164" s="2">
        <v>8</v>
      </c>
      <c r="H164" s="2">
        <v>7.67</v>
      </c>
    </row>
    <row r="165" spans="1:8" ht="12.6" customHeight="1" x14ac:dyDescent="0.2">
      <c r="A165" s="2" t="s">
        <v>179</v>
      </c>
      <c r="B165" s="2">
        <v>1</v>
      </c>
      <c r="C165" s="2">
        <v>1</v>
      </c>
      <c r="D165" s="2">
        <v>22</v>
      </c>
      <c r="E165" s="2" t="s">
        <v>13</v>
      </c>
      <c r="F165" s="2" t="s">
        <v>13</v>
      </c>
      <c r="G165" s="2" t="s">
        <v>180</v>
      </c>
      <c r="H165" s="2" t="s">
        <v>387</v>
      </c>
    </row>
    <row r="166" spans="1:8" ht="12.6" customHeight="1" x14ac:dyDescent="0.2">
      <c r="A166" s="2" t="s">
        <v>181</v>
      </c>
      <c r="B166" s="2">
        <v>3</v>
      </c>
      <c r="C166" s="2">
        <v>0</v>
      </c>
      <c r="D166" s="2">
        <v>22</v>
      </c>
      <c r="E166" s="2" t="s">
        <v>13</v>
      </c>
      <c r="F166" s="2" t="s">
        <v>13</v>
      </c>
      <c r="G166" s="2">
        <v>13</v>
      </c>
      <c r="H166" s="2">
        <v>7.33</v>
      </c>
    </row>
    <row r="167" spans="1:8" ht="12.6" customHeight="1" x14ac:dyDescent="0.2">
      <c r="A167" s="3" t="s">
        <v>382</v>
      </c>
      <c r="B167" s="3">
        <v>3</v>
      </c>
      <c r="C167" s="3">
        <v>2</v>
      </c>
      <c r="D167" s="3">
        <v>21</v>
      </c>
      <c r="E167" s="2" t="s">
        <v>13</v>
      </c>
      <c r="F167" s="2" t="s">
        <v>13</v>
      </c>
      <c r="G167" s="3" t="s">
        <v>144</v>
      </c>
      <c r="H167" s="2">
        <v>21</v>
      </c>
    </row>
    <row r="168" spans="1:8" ht="12.6" customHeight="1" x14ac:dyDescent="0.2">
      <c r="A168" s="2" t="s">
        <v>182</v>
      </c>
      <c r="B168" s="2">
        <v>9</v>
      </c>
      <c r="C168" s="2">
        <v>4</v>
      </c>
      <c r="D168" s="2">
        <v>21</v>
      </c>
      <c r="E168" s="2" t="s">
        <v>13</v>
      </c>
      <c r="F168" s="2" t="s">
        <v>13</v>
      </c>
      <c r="G168" s="2">
        <v>6</v>
      </c>
      <c r="H168" s="2">
        <v>4.2</v>
      </c>
    </row>
    <row r="169" spans="1:8" ht="12.6" customHeight="1" x14ac:dyDescent="0.2">
      <c r="A169" s="2" t="s">
        <v>185</v>
      </c>
      <c r="B169" s="2">
        <v>3</v>
      </c>
      <c r="C169" s="2">
        <v>1</v>
      </c>
      <c r="D169" s="2">
        <v>20</v>
      </c>
      <c r="E169" s="2" t="s">
        <v>13</v>
      </c>
      <c r="F169" s="2" t="s">
        <v>13</v>
      </c>
      <c r="G169" s="2" t="s">
        <v>186</v>
      </c>
      <c r="H169" s="2">
        <v>10</v>
      </c>
    </row>
    <row r="170" spans="1:8" ht="12.6" customHeight="1" x14ac:dyDescent="0.2">
      <c r="A170" s="2" t="s">
        <v>184</v>
      </c>
      <c r="B170" s="2">
        <v>2</v>
      </c>
      <c r="C170" s="2">
        <v>0</v>
      </c>
      <c r="D170" s="2">
        <v>20</v>
      </c>
      <c r="E170" s="2" t="s">
        <v>13</v>
      </c>
      <c r="F170" s="2" t="s">
        <v>13</v>
      </c>
      <c r="G170" s="2">
        <v>15</v>
      </c>
      <c r="H170" s="2">
        <v>10</v>
      </c>
    </row>
    <row r="171" spans="1:8" ht="12.6" customHeight="1" x14ac:dyDescent="0.2">
      <c r="A171" s="2" t="s">
        <v>183</v>
      </c>
      <c r="B171" s="2">
        <v>6</v>
      </c>
      <c r="C171" s="2">
        <v>3</v>
      </c>
      <c r="D171" s="2">
        <v>20</v>
      </c>
      <c r="E171" s="2" t="s">
        <v>13</v>
      </c>
      <c r="F171" s="2" t="s">
        <v>13</v>
      </c>
      <c r="G171" s="2">
        <v>1</v>
      </c>
      <c r="H171" s="2">
        <v>6.67</v>
      </c>
    </row>
    <row r="172" spans="1:8" ht="12.6" customHeight="1" x14ac:dyDescent="0.2">
      <c r="A172" s="2" t="s">
        <v>188</v>
      </c>
      <c r="B172" s="2">
        <v>4</v>
      </c>
      <c r="C172" s="2">
        <v>1</v>
      </c>
      <c r="D172" s="2">
        <v>19</v>
      </c>
      <c r="E172" s="2" t="s">
        <v>13</v>
      </c>
      <c r="F172" s="2" t="s">
        <v>13</v>
      </c>
      <c r="G172" s="2" t="s">
        <v>189</v>
      </c>
      <c r="H172" s="2">
        <v>6.33</v>
      </c>
    </row>
    <row r="173" spans="1:8" ht="12.6" customHeight="1" x14ac:dyDescent="0.2">
      <c r="A173" s="2" t="s">
        <v>190</v>
      </c>
      <c r="B173" s="2">
        <v>3</v>
      </c>
      <c r="C173" s="2">
        <v>0</v>
      </c>
      <c r="D173" s="2">
        <v>19</v>
      </c>
      <c r="E173" s="2" t="s">
        <v>13</v>
      </c>
      <c r="F173" s="2" t="s">
        <v>13</v>
      </c>
      <c r="G173" s="2">
        <v>15</v>
      </c>
      <c r="H173" s="2">
        <v>6.33</v>
      </c>
    </row>
    <row r="174" spans="1:8" ht="12.6" customHeight="1" x14ac:dyDescent="0.2">
      <c r="A174" s="2" t="s">
        <v>187</v>
      </c>
      <c r="B174" s="2">
        <v>7</v>
      </c>
      <c r="C174" s="2">
        <v>1</v>
      </c>
      <c r="D174" s="2">
        <v>19</v>
      </c>
      <c r="E174" s="2" t="s">
        <v>13</v>
      </c>
      <c r="F174" s="2" t="s">
        <v>13</v>
      </c>
      <c r="G174" s="2">
        <v>5</v>
      </c>
      <c r="H174" s="2">
        <v>3.17</v>
      </c>
    </row>
    <row r="175" spans="1:8" ht="12.6" customHeight="1" x14ac:dyDescent="0.2">
      <c r="A175" s="2" t="s">
        <v>194</v>
      </c>
      <c r="B175" s="2">
        <v>1</v>
      </c>
      <c r="C175" s="2">
        <v>0</v>
      </c>
      <c r="D175" s="2">
        <v>18</v>
      </c>
      <c r="E175" s="2" t="s">
        <v>13</v>
      </c>
      <c r="F175" s="2" t="s">
        <v>13</v>
      </c>
      <c r="G175" s="2">
        <v>18</v>
      </c>
      <c r="H175" s="2">
        <v>18</v>
      </c>
    </row>
    <row r="176" spans="1:8" ht="12.6" customHeight="1" x14ac:dyDescent="0.2">
      <c r="A176" s="2" t="s">
        <v>192</v>
      </c>
      <c r="B176" s="2">
        <v>3</v>
      </c>
      <c r="C176" s="2">
        <v>1</v>
      </c>
      <c r="D176" s="2">
        <v>18</v>
      </c>
      <c r="E176" s="2" t="s">
        <v>13</v>
      </c>
      <c r="F176" s="2" t="s">
        <v>13</v>
      </c>
      <c r="G176" s="2" t="s">
        <v>193</v>
      </c>
      <c r="H176" s="2">
        <v>9</v>
      </c>
    </row>
    <row r="177" spans="1:8" ht="12.6" customHeight="1" x14ac:dyDescent="0.2">
      <c r="A177" s="2" t="s">
        <v>191</v>
      </c>
      <c r="B177" s="2">
        <v>3</v>
      </c>
      <c r="C177" s="2">
        <v>0</v>
      </c>
      <c r="D177" s="2">
        <v>18</v>
      </c>
      <c r="E177" s="2" t="s">
        <v>13</v>
      </c>
      <c r="F177" s="2" t="s">
        <v>13</v>
      </c>
      <c r="G177" s="2">
        <v>13</v>
      </c>
      <c r="H177" s="2">
        <v>6</v>
      </c>
    </row>
    <row r="178" spans="1:8" ht="12.6" customHeight="1" x14ac:dyDescent="0.2">
      <c r="A178" s="2" t="s">
        <v>198</v>
      </c>
      <c r="B178" s="2">
        <v>3</v>
      </c>
      <c r="C178" s="2">
        <v>2</v>
      </c>
      <c r="D178" s="2">
        <v>16</v>
      </c>
      <c r="E178" s="2" t="s">
        <v>13</v>
      </c>
      <c r="F178" s="2" t="s">
        <v>13</v>
      </c>
      <c r="G178" s="2">
        <v>7</v>
      </c>
      <c r="H178" s="2">
        <v>16</v>
      </c>
    </row>
    <row r="179" spans="1:8" ht="12.6" customHeight="1" x14ac:dyDescent="0.2">
      <c r="A179" s="2" t="s">
        <v>195</v>
      </c>
      <c r="B179" s="2">
        <v>2</v>
      </c>
      <c r="C179" s="2">
        <v>1</v>
      </c>
      <c r="D179" s="2">
        <v>16</v>
      </c>
      <c r="E179" s="2" t="s">
        <v>13</v>
      </c>
      <c r="F179" s="2" t="s">
        <v>13</v>
      </c>
      <c r="G179" s="2">
        <v>12</v>
      </c>
      <c r="H179" s="2">
        <v>16</v>
      </c>
    </row>
    <row r="180" spans="1:8" ht="12.6" customHeight="1" x14ac:dyDescent="0.2">
      <c r="A180" s="2" t="s">
        <v>197</v>
      </c>
      <c r="B180" s="2">
        <v>1</v>
      </c>
      <c r="C180" s="2">
        <v>0</v>
      </c>
      <c r="D180" s="2">
        <v>16</v>
      </c>
      <c r="E180" s="2" t="s">
        <v>13</v>
      </c>
      <c r="F180" s="2" t="s">
        <v>13</v>
      </c>
      <c r="G180" s="2">
        <v>0</v>
      </c>
      <c r="H180" s="2">
        <v>16</v>
      </c>
    </row>
    <row r="181" spans="1:8" ht="12.6" customHeight="1" x14ac:dyDescent="0.2">
      <c r="A181" s="3" t="s">
        <v>383</v>
      </c>
      <c r="B181" s="3">
        <v>2</v>
      </c>
      <c r="C181" s="3">
        <v>0</v>
      </c>
      <c r="D181" s="3">
        <v>16</v>
      </c>
      <c r="E181" s="2" t="s">
        <v>13</v>
      </c>
      <c r="F181" s="2" t="s">
        <v>13</v>
      </c>
      <c r="G181" s="3">
        <v>12</v>
      </c>
      <c r="H181" s="2">
        <v>8</v>
      </c>
    </row>
    <row r="182" spans="1:8" ht="12.6" customHeight="1" x14ac:dyDescent="0.2">
      <c r="A182" s="2" t="s">
        <v>196</v>
      </c>
      <c r="B182" s="2">
        <v>4</v>
      </c>
      <c r="C182" s="2">
        <v>0</v>
      </c>
      <c r="D182" s="2">
        <v>16</v>
      </c>
      <c r="E182" s="2" t="s">
        <v>13</v>
      </c>
      <c r="F182" s="2" t="s">
        <v>13</v>
      </c>
      <c r="G182" s="2">
        <v>8</v>
      </c>
      <c r="H182" s="2">
        <v>4</v>
      </c>
    </row>
    <row r="183" spans="1:8" ht="12.6" customHeight="1" x14ac:dyDescent="0.2">
      <c r="A183" s="2" t="s">
        <v>199</v>
      </c>
      <c r="B183" s="2">
        <v>1</v>
      </c>
      <c r="C183" s="2">
        <v>1</v>
      </c>
      <c r="D183" s="2">
        <v>15</v>
      </c>
      <c r="E183" s="2" t="s">
        <v>13</v>
      </c>
      <c r="F183" s="2" t="s">
        <v>13</v>
      </c>
      <c r="G183" s="2" t="s">
        <v>144</v>
      </c>
      <c r="H183" s="2" t="s">
        <v>387</v>
      </c>
    </row>
    <row r="184" spans="1:8" ht="12.6" customHeight="1" x14ac:dyDescent="0.2">
      <c r="A184" s="2" t="s">
        <v>201</v>
      </c>
      <c r="B184" s="2">
        <v>1</v>
      </c>
      <c r="C184" s="2">
        <v>0</v>
      </c>
      <c r="D184" s="2">
        <v>14</v>
      </c>
      <c r="E184" s="2" t="s">
        <v>13</v>
      </c>
      <c r="F184" s="2" t="s">
        <v>13</v>
      </c>
      <c r="G184" s="2">
        <v>14</v>
      </c>
      <c r="H184" s="2">
        <v>14</v>
      </c>
    </row>
    <row r="185" spans="1:8" ht="12.6" customHeight="1" x14ac:dyDescent="0.2">
      <c r="A185" s="2" t="s">
        <v>200</v>
      </c>
      <c r="B185" s="2">
        <v>6</v>
      </c>
      <c r="C185" s="2">
        <v>2</v>
      </c>
      <c r="D185" s="2">
        <v>14</v>
      </c>
      <c r="E185" s="2" t="s">
        <v>13</v>
      </c>
      <c r="F185" s="2" t="s">
        <v>13</v>
      </c>
      <c r="G185" s="2" t="s">
        <v>163</v>
      </c>
      <c r="H185" s="2">
        <v>3.5</v>
      </c>
    </row>
    <row r="186" spans="1:8" ht="12.6" customHeight="1" x14ac:dyDescent="0.2">
      <c r="A186" s="2" t="s">
        <v>202</v>
      </c>
      <c r="B186" s="2">
        <v>12</v>
      </c>
      <c r="C186" s="2">
        <v>5</v>
      </c>
      <c r="D186" s="2">
        <v>14</v>
      </c>
      <c r="E186" s="2" t="s">
        <v>13</v>
      </c>
      <c r="F186" s="2" t="s">
        <v>13</v>
      </c>
      <c r="G186" s="2">
        <v>3</v>
      </c>
      <c r="H186" s="2">
        <v>2</v>
      </c>
    </row>
    <row r="187" spans="1:8" ht="12.6" customHeight="1" x14ac:dyDescent="0.2">
      <c r="A187" s="2" t="s">
        <v>208</v>
      </c>
      <c r="B187" s="2">
        <v>2</v>
      </c>
      <c r="C187" s="2">
        <v>1</v>
      </c>
      <c r="D187" s="2">
        <v>13</v>
      </c>
      <c r="E187" s="2" t="s">
        <v>13</v>
      </c>
      <c r="F187" s="2" t="s">
        <v>13</v>
      </c>
      <c r="G187" s="2" t="s">
        <v>209</v>
      </c>
      <c r="H187" s="2">
        <v>13</v>
      </c>
    </row>
    <row r="188" spans="1:8" ht="12.6" customHeight="1" x14ac:dyDescent="0.2">
      <c r="A188" s="2" t="s">
        <v>203</v>
      </c>
      <c r="B188" s="2">
        <v>1</v>
      </c>
      <c r="C188" s="2">
        <v>0</v>
      </c>
      <c r="D188" s="2">
        <v>13</v>
      </c>
      <c r="E188" s="2" t="s">
        <v>13</v>
      </c>
      <c r="F188" s="2" t="s">
        <v>13</v>
      </c>
      <c r="G188" s="2">
        <v>13</v>
      </c>
      <c r="H188" s="2">
        <v>13</v>
      </c>
    </row>
    <row r="189" spans="1:8" ht="12.6" customHeight="1" x14ac:dyDescent="0.2">
      <c r="A189" s="2" t="s">
        <v>210</v>
      </c>
      <c r="B189" s="2">
        <v>1</v>
      </c>
      <c r="C189" s="2">
        <v>0</v>
      </c>
      <c r="D189" s="2">
        <v>13</v>
      </c>
      <c r="E189" s="2" t="s">
        <v>13</v>
      </c>
      <c r="F189" s="2" t="s">
        <v>13</v>
      </c>
      <c r="G189" s="2">
        <v>13</v>
      </c>
      <c r="H189" s="2">
        <v>13</v>
      </c>
    </row>
    <row r="190" spans="1:8" ht="12.6" customHeight="1" x14ac:dyDescent="0.2">
      <c r="A190" s="2" t="s">
        <v>205</v>
      </c>
      <c r="B190" s="2">
        <v>3</v>
      </c>
      <c r="C190" s="2">
        <v>1</v>
      </c>
      <c r="D190" s="2">
        <v>13</v>
      </c>
      <c r="E190" s="2" t="s">
        <v>13</v>
      </c>
      <c r="F190" s="2" t="s">
        <v>13</v>
      </c>
      <c r="G190" s="2" t="s">
        <v>206</v>
      </c>
      <c r="H190" s="2">
        <v>6.5</v>
      </c>
    </row>
    <row r="191" spans="1:8" ht="12.6" customHeight="1" x14ac:dyDescent="0.2">
      <c r="A191" s="2" t="s">
        <v>204</v>
      </c>
      <c r="B191" s="2">
        <v>2</v>
      </c>
      <c r="C191" s="2">
        <v>0</v>
      </c>
      <c r="D191" s="2">
        <v>13</v>
      </c>
      <c r="E191" s="2" t="s">
        <v>13</v>
      </c>
      <c r="F191" s="2" t="s">
        <v>13</v>
      </c>
      <c r="G191" s="2">
        <v>8</v>
      </c>
      <c r="H191" s="2">
        <v>6.5</v>
      </c>
    </row>
    <row r="192" spans="1:8" ht="12.6" customHeight="1" x14ac:dyDescent="0.2">
      <c r="A192" s="2" t="s">
        <v>207</v>
      </c>
      <c r="B192" s="2">
        <v>4</v>
      </c>
      <c r="C192" s="2">
        <v>0</v>
      </c>
      <c r="D192" s="2">
        <v>13</v>
      </c>
      <c r="E192" s="2" t="s">
        <v>13</v>
      </c>
      <c r="F192" s="2" t="s">
        <v>13</v>
      </c>
      <c r="G192" s="2">
        <v>5</v>
      </c>
      <c r="H192" s="2">
        <v>3.25</v>
      </c>
    </row>
    <row r="193" spans="1:8" ht="12.6" customHeight="1" x14ac:dyDescent="0.2">
      <c r="A193" s="2" t="s">
        <v>212</v>
      </c>
      <c r="B193" s="2">
        <v>1</v>
      </c>
      <c r="C193" s="2">
        <v>0</v>
      </c>
      <c r="D193" s="2">
        <v>12</v>
      </c>
      <c r="E193" s="2" t="s">
        <v>13</v>
      </c>
      <c r="F193" s="2" t="s">
        <v>13</v>
      </c>
      <c r="G193" s="2">
        <v>12</v>
      </c>
      <c r="H193" s="2">
        <v>12</v>
      </c>
    </row>
    <row r="194" spans="1:8" ht="12.6" customHeight="1" x14ac:dyDescent="0.2">
      <c r="A194" s="2" t="s">
        <v>211</v>
      </c>
      <c r="B194" s="2">
        <v>4</v>
      </c>
      <c r="C194" s="2">
        <v>1</v>
      </c>
      <c r="D194" s="2">
        <v>12</v>
      </c>
      <c r="E194" s="2" t="s">
        <v>13</v>
      </c>
      <c r="F194" s="2" t="s">
        <v>13</v>
      </c>
      <c r="G194" s="2">
        <v>11</v>
      </c>
      <c r="H194" s="2">
        <v>4</v>
      </c>
    </row>
    <row r="195" spans="1:8" ht="12.6" customHeight="1" x14ac:dyDescent="0.2">
      <c r="A195" s="2" t="s">
        <v>358</v>
      </c>
      <c r="B195" s="2">
        <v>8</v>
      </c>
      <c r="C195" s="2">
        <v>4</v>
      </c>
      <c r="D195" s="2">
        <v>12</v>
      </c>
      <c r="E195" s="2" t="s">
        <v>13</v>
      </c>
      <c r="F195" s="2" t="s">
        <v>13</v>
      </c>
      <c r="G195" s="2">
        <v>9</v>
      </c>
      <c r="H195" s="2">
        <v>3</v>
      </c>
    </row>
    <row r="196" spans="1:8" ht="12.6" customHeight="1" x14ac:dyDescent="0.2">
      <c r="A196" s="2" t="s">
        <v>218</v>
      </c>
      <c r="B196" s="2">
        <v>2</v>
      </c>
      <c r="C196" s="2">
        <v>1</v>
      </c>
      <c r="D196" s="2">
        <v>11</v>
      </c>
      <c r="E196" s="2" t="s">
        <v>13</v>
      </c>
      <c r="F196" s="2" t="s">
        <v>13</v>
      </c>
      <c r="G196" s="2" t="s">
        <v>189</v>
      </c>
      <c r="H196" s="2">
        <v>11</v>
      </c>
    </row>
    <row r="197" spans="1:8" ht="12.6" customHeight="1" x14ac:dyDescent="0.2">
      <c r="A197" s="2" t="s">
        <v>216</v>
      </c>
      <c r="B197" s="2">
        <v>1</v>
      </c>
      <c r="C197" s="2">
        <v>0</v>
      </c>
      <c r="D197" s="2">
        <v>11</v>
      </c>
      <c r="E197" s="2" t="s">
        <v>13</v>
      </c>
      <c r="F197" s="2" t="s">
        <v>13</v>
      </c>
      <c r="G197" s="2">
        <v>11</v>
      </c>
      <c r="H197" s="2">
        <v>11</v>
      </c>
    </row>
    <row r="198" spans="1:8" ht="12.6" customHeight="1" x14ac:dyDescent="0.2">
      <c r="A198" s="2" t="s">
        <v>217</v>
      </c>
      <c r="B198" s="2">
        <v>6</v>
      </c>
      <c r="C198" s="2">
        <v>2</v>
      </c>
      <c r="D198" s="2">
        <v>11</v>
      </c>
      <c r="E198" s="2" t="s">
        <v>13</v>
      </c>
      <c r="F198" s="2" t="s">
        <v>13</v>
      </c>
      <c r="G198" s="2">
        <v>4</v>
      </c>
      <c r="H198" s="2">
        <v>2.75</v>
      </c>
    </row>
    <row r="199" spans="1:8" ht="12.6" customHeight="1" x14ac:dyDescent="0.2">
      <c r="A199" s="2" t="s">
        <v>214</v>
      </c>
      <c r="B199" s="2">
        <v>9</v>
      </c>
      <c r="C199" s="2">
        <v>4</v>
      </c>
      <c r="D199" s="2">
        <v>11</v>
      </c>
      <c r="E199" s="2" t="s">
        <v>13</v>
      </c>
      <c r="F199" s="2" t="s">
        <v>13</v>
      </c>
      <c r="G199" s="2" t="s">
        <v>215</v>
      </c>
      <c r="H199" s="2">
        <v>2.2000000000000002</v>
      </c>
    </row>
    <row r="200" spans="1:8" ht="12.6" customHeight="1" x14ac:dyDescent="0.2">
      <c r="A200" s="2" t="s">
        <v>219</v>
      </c>
      <c r="B200" s="2">
        <v>6</v>
      </c>
      <c r="C200" s="2">
        <v>0</v>
      </c>
      <c r="D200" s="2">
        <v>11</v>
      </c>
      <c r="E200" s="2" t="s">
        <v>13</v>
      </c>
      <c r="F200" s="2" t="s">
        <v>13</v>
      </c>
      <c r="G200" s="2">
        <v>7</v>
      </c>
      <c r="H200" s="2">
        <v>1.83</v>
      </c>
    </row>
    <row r="201" spans="1:8" ht="12.6" customHeight="1" x14ac:dyDescent="0.2">
      <c r="A201" s="2" t="s">
        <v>213</v>
      </c>
      <c r="B201" s="2">
        <v>6</v>
      </c>
      <c r="C201" s="2">
        <v>0</v>
      </c>
      <c r="D201" s="2">
        <v>11</v>
      </c>
      <c r="E201" s="2" t="s">
        <v>13</v>
      </c>
      <c r="F201" s="2" t="s">
        <v>13</v>
      </c>
      <c r="G201" s="2">
        <v>7</v>
      </c>
      <c r="H201" s="2">
        <v>1.83</v>
      </c>
    </row>
    <row r="202" spans="1:8" ht="12.6" customHeight="1" x14ac:dyDescent="0.2">
      <c r="A202" s="2" t="s">
        <v>220</v>
      </c>
      <c r="B202" s="2">
        <v>2</v>
      </c>
      <c r="C202" s="2">
        <v>2</v>
      </c>
      <c r="D202" s="2">
        <v>10</v>
      </c>
      <c r="E202" s="2" t="s">
        <v>13</v>
      </c>
      <c r="F202" s="2" t="s">
        <v>13</v>
      </c>
      <c r="G202" s="2" t="s">
        <v>163</v>
      </c>
      <c r="H202" s="2" t="s">
        <v>387</v>
      </c>
    </row>
    <row r="203" spans="1:8" ht="12.6" customHeight="1" x14ac:dyDescent="0.2">
      <c r="A203" s="2" t="s">
        <v>223</v>
      </c>
      <c r="B203" s="2">
        <v>2</v>
      </c>
      <c r="C203" s="2">
        <v>1</v>
      </c>
      <c r="D203" s="2">
        <v>10</v>
      </c>
      <c r="E203" s="2" t="s">
        <v>13</v>
      </c>
      <c r="F203" s="2" t="s">
        <v>13</v>
      </c>
      <c r="G203" s="2" t="s">
        <v>209</v>
      </c>
      <c r="H203" s="2">
        <v>10</v>
      </c>
    </row>
    <row r="204" spans="1:8" ht="12.6" customHeight="1" x14ac:dyDescent="0.2">
      <c r="A204" s="2" t="s">
        <v>221</v>
      </c>
      <c r="B204" s="2">
        <v>1</v>
      </c>
      <c r="C204" s="2">
        <v>0</v>
      </c>
      <c r="D204" s="2">
        <v>10</v>
      </c>
      <c r="E204" s="2" t="s">
        <v>13</v>
      </c>
      <c r="F204" s="2" t="s">
        <v>13</v>
      </c>
      <c r="G204" s="2">
        <v>10</v>
      </c>
      <c r="H204" s="2">
        <v>10</v>
      </c>
    </row>
    <row r="205" spans="1:8" ht="12.6" customHeight="1" x14ac:dyDescent="0.2">
      <c r="A205" s="2" t="s">
        <v>224</v>
      </c>
      <c r="B205" s="2">
        <v>4</v>
      </c>
      <c r="C205" s="2">
        <v>2</v>
      </c>
      <c r="D205" s="2">
        <v>10</v>
      </c>
      <c r="E205" s="2" t="s">
        <v>13</v>
      </c>
      <c r="F205" s="2" t="s">
        <v>13</v>
      </c>
      <c r="G205" s="2" t="s">
        <v>215</v>
      </c>
      <c r="H205" s="2">
        <v>5</v>
      </c>
    </row>
    <row r="206" spans="1:8" ht="12.6" customHeight="1" x14ac:dyDescent="0.2">
      <c r="A206" s="2" t="s">
        <v>222</v>
      </c>
      <c r="B206" s="2">
        <v>2</v>
      </c>
      <c r="C206" s="2">
        <v>0</v>
      </c>
      <c r="D206" s="2">
        <v>10</v>
      </c>
      <c r="E206" s="2" t="s">
        <v>13</v>
      </c>
      <c r="F206" s="2" t="s">
        <v>13</v>
      </c>
      <c r="G206" s="2">
        <v>7</v>
      </c>
      <c r="H206" s="2">
        <v>5</v>
      </c>
    </row>
    <row r="207" spans="1:8" ht="12.6" customHeight="1" x14ac:dyDescent="0.2">
      <c r="A207" s="2" t="s">
        <v>225</v>
      </c>
      <c r="B207" s="2">
        <v>1</v>
      </c>
      <c r="C207" s="2">
        <v>0</v>
      </c>
      <c r="D207" s="2">
        <v>9</v>
      </c>
      <c r="E207" s="2" t="s">
        <v>13</v>
      </c>
      <c r="F207" s="2" t="s">
        <v>13</v>
      </c>
      <c r="G207" s="2">
        <v>9</v>
      </c>
      <c r="H207" s="2">
        <v>9</v>
      </c>
    </row>
    <row r="208" spans="1:8" ht="12.6" customHeight="1" x14ac:dyDescent="0.2">
      <c r="A208" s="2" t="s">
        <v>226</v>
      </c>
      <c r="B208" s="2">
        <v>3</v>
      </c>
      <c r="C208" s="2">
        <v>0</v>
      </c>
      <c r="D208" s="2">
        <v>9</v>
      </c>
      <c r="E208" s="2" t="s">
        <v>13</v>
      </c>
      <c r="F208" s="2" t="s">
        <v>13</v>
      </c>
      <c r="G208" s="2">
        <v>9</v>
      </c>
      <c r="H208" s="2">
        <v>3</v>
      </c>
    </row>
    <row r="209" spans="1:8" ht="12.6" customHeight="1" x14ac:dyDescent="0.2">
      <c r="A209" s="2" t="s">
        <v>227</v>
      </c>
      <c r="B209" s="2">
        <v>15</v>
      </c>
      <c r="C209" s="2">
        <v>6</v>
      </c>
      <c r="D209" s="2">
        <v>9</v>
      </c>
      <c r="E209" s="2" t="s">
        <v>13</v>
      </c>
      <c r="F209" s="2" t="s">
        <v>13</v>
      </c>
      <c r="G209" s="2">
        <v>4</v>
      </c>
      <c r="H209" s="2">
        <v>1</v>
      </c>
    </row>
    <row r="210" spans="1:8" ht="12.6" customHeight="1" x14ac:dyDescent="0.2">
      <c r="A210" s="2" t="s">
        <v>230</v>
      </c>
      <c r="B210" s="2">
        <v>1</v>
      </c>
      <c r="C210" s="2">
        <v>0</v>
      </c>
      <c r="D210" s="2">
        <v>8</v>
      </c>
      <c r="E210" s="2" t="s">
        <v>13</v>
      </c>
      <c r="F210" s="2" t="s">
        <v>13</v>
      </c>
      <c r="G210" s="2">
        <v>8</v>
      </c>
      <c r="H210" s="2">
        <v>8</v>
      </c>
    </row>
    <row r="211" spans="1:8" ht="12.6" customHeight="1" x14ac:dyDescent="0.2">
      <c r="A211" s="2" t="s">
        <v>357</v>
      </c>
      <c r="B211" s="2">
        <v>1</v>
      </c>
      <c r="C211" s="2">
        <v>0</v>
      </c>
      <c r="D211" s="2">
        <v>8</v>
      </c>
      <c r="E211" s="2" t="s">
        <v>13</v>
      </c>
      <c r="F211" s="2" t="s">
        <v>13</v>
      </c>
      <c r="G211" s="2">
        <v>8</v>
      </c>
      <c r="H211" s="2">
        <v>8</v>
      </c>
    </row>
    <row r="212" spans="1:8" ht="12.6" customHeight="1" x14ac:dyDescent="0.2">
      <c r="A212" s="2" t="s">
        <v>231</v>
      </c>
      <c r="B212" s="2">
        <v>1</v>
      </c>
      <c r="C212" s="2">
        <v>0</v>
      </c>
      <c r="D212" s="2">
        <v>8</v>
      </c>
      <c r="E212" s="2" t="s">
        <v>13</v>
      </c>
      <c r="F212" s="2" t="s">
        <v>13</v>
      </c>
      <c r="G212" s="2">
        <v>8</v>
      </c>
      <c r="H212" s="2">
        <v>8</v>
      </c>
    </row>
    <row r="213" spans="1:8" ht="12.6" customHeight="1" x14ac:dyDescent="0.2">
      <c r="A213" s="2" t="s">
        <v>361</v>
      </c>
      <c r="B213" s="2">
        <v>2</v>
      </c>
      <c r="C213" s="2">
        <v>0</v>
      </c>
      <c r="D213" s="2">
        <v>8</v>
      </c>
      <c r="E213" s="2" t="s">
        <v>13</v>
      </c>
      <c r="F213" s="2" t="s">
        <v>13</v>
      </c>
      <c r="G213" s="2">
        <v>5</v>
      </c>
      <c r="H213" s="2">
        <v>4</v>
      </c>
    </row>
    <row r="214" spans="1:8" ht="12.6" customHeight="1" x14ac:dyDescent="0.2">
      <c r="A214" s="2" t="s">
        <v>228</v>
      </c>
      <c r="B214" s="2">
        <v>6</v>
      </c>
      <c r="C214" s="2">
        <v>3</v>
      </c>
      <c r="D214" s="2">
        <v>8</v>
      </c>
      <c r="E214" s="2" t="s">
        <v>13</v>
      </c>
      <c r="F214" s="2" t="s">
        <v>13</v>
      </c>
      <c r="G214" s="2" t="s">
        <v>229</v>
      </c>
      <c r="H214" s="2">
        <v>2.67</v>
      </c>
    </row>
    <row r="215" spans="1:8" ht="12.6" customHeight="1" x14ac:dyDescent="0.2">
      <c r="A215" s="2" t="s">
        <v>366</v>
      </c>
      <c r="B215" s="2">
        <v>8</v>
      </c>
      <c r="C215" s="2">
        <v>2</v>
      </c>
      <c r="D215" s="2">
        <v>8</v>
      </c>
      <c r="E215" s="2" t="s">
        <v>13</v>
      </c>
      <c r="F215" s="2" t="s">
        <v>13</v>
      </c>
      <c r="G215" s="2">
        <v>6</v>
      </c>
      <c r="H215" s="2">
        <v>1.33</v>
      </c>
    </row>
    <row r="216" spans="1:8" ht="12.6" customHeight="1" x14ac:dyDescent="0.2">
      <c r="A216" s="2" t="s">
        <v>232</v>
      </c>
      <c r="B216" s="2">
        <v>1</v>
      </c>
      <c r="C216" s="2">
        <v>0</v>
      </c>
      <c r="D216" s="2">
        <v>7</v>
      </c>
      <c r="E216" s="2" t="s">
        <v>13</v>
      </c>
      <c r="F216" s="2" t="s">
        <v>13</v>
      </c>
      <c r="G216" s="2">
        <v>7</v>
      </c>
      <c r="H216" s="2">
        <v>7</v>
      </c>
    </row>
    <row r="217" spans="1:8" ht="12.6" customHeight="1" x14ac:dyDescent="0.2">
      <c r="A217" s="2" t="s">
        <v>237</v>
      </c>
      <c r="B217" s="2">
        <v>1</v>
      </c>
      <c r="C217" s="2">
        <v>0</v>
      </c>
      <c r="D217" s="2">
        <v>7</v>
      </c>
      <c r="E217" s="2" t="s">
        <v>13</v>
      </c>
      <c r="F217" s="2" t="s">
        <v>13</v>
      </c>
      <c r="G217" s="2">
        <v>7</v>
      </c>
      <c r="H217" s="2">
        <v>7</v>
      </c>
    </row>
    <row r="218" spans="1:8" ht="12.6" customHeight="1" x14ac:dyDescent="0.2">
      <c r="A218" s="2" t="s">
        <v>236</v>
      </c>
      <c r="B218" s="2">
        <v>1</v>
      </c>
      <c r="C218" s="2">
        <v>0</v>
      </c>
      <c r="D218" s="2">
        <v>7</v>
      </c>
      <c r="E218" s="2" t="s">
        <v>13</v>
      </c>
      <c r="F218" s="2" t="s">
        <v>13</v>
      </c>
      <c r="G218" s="2">
        <v>7</v>
      </c>
      <c r="H218" s="2">
        <v>7</v>
      </c>
    </row>
    <row r="219" spans="1:8" ht="12.6" customHeight="1" x14ac:dyDescent="0.2">
      <c r="A219" s="2" t="s">
        <v>238</v>
      </c>
      <c r="B219" s="2">
        <v>4</v>
      </c>
      <c r="C219" s="2">
        <v>2</v>
      </c>
      <c r="D219" s="2">
        <v>7</v>
      </c>
      <c r="E219" s="2" t="s">
        <v>13</v>
      </c>
      <c r="F219" s="2" t="s">
        <v>13</v>
      </c>
      <c r="G219" s="2" t="s">
        <v>239</v>
      </c>
      <c r="H219" s="2">
        <v>3.5</v>
      </c>
    </row>
    <row r="220" spans="1:8" ht="12.6" customHeight="1" x14ac:dyDescent="0.2">
      <c r="A220" s="2" t="s">
        <v>235</v>
      </c>
      <c r="B220" s="2">
        <v>3</v>
      </c>
      <c r="C220" s="2">
        <v>1</v>
      </c>
      <c r="D220" s="2">
        <v>7</v>
      </c>
      <c r="E220" s="2" t="s">
        <v>13</v>
      </c>
      <c r="F220" s="2" t="s">
        <v>13</v>
      </c>
      <c r="G220" s="2">
        <v>7</v>
      </c>
      <c r="H220" s="2">
        <v>3.5</v>
      </c>
    </row>
    <row r="221" spans="1:8" ht="12.6" customHeight="1" x14ac:dyDescent="0.2">
      <c r="A221" s="2" t="s">
        <v>233</v>
      </c>
      <c r="B221" s="2">
        <v>2</v>
      </c>
      <c r="C221" s="2">
        <v>0</v>
      </c>
      <c r="D221" s="2">
        <v>7</v>
      </c>
      <c r="E221" s="2" t="s">
        <v>13</v>
      </c>
      <c r="F221" s="2" t="s">
        <v>13</v>
      </c>
      <c r="G221" s="2">
        <v>7</v>
      </c>
      <c r="H221" s="2">
        <v>3.5</v>
      </c>
    </row>
    <row r="222" spans="1:8" ht="12.6" customHeight="1" x14ac:dyDescent="0.2">
      <c r="A222" s="3" t="s">
        <v>384</v>
      </c>
      <c r="B222" s="3">
        <v>4</v>
      </c>
      <c r="C222" s="3">
        <v>0</v>
      </c>
      <c r="D222" s="3">
        <v>7</v>
      </c>
      <c r="E222" s="2" t="s">
        <v>13</v>
      </c>
      <c r="F222" s="2" t="s">
        <v>13</v>
      </c>
      <c r="G222" s="3">
        <v>5</v>
      </c>
      <c r="H222" s="2">
        <v>1.75</v>
      </c>
    </row>
    <row r="223" spans="1:8" ht="12.6" customHeight="1" x14ac:dyDescent="0.2">
      <c r="A223" s="2" t="s">
        <v>234</v>
      </c>
      <c r="B223" s="2">
        <v>4</v>
      </c>
      <c r="C223" s="2">
        <v>0</v>
      </c>
      <c r="D223" s="2">
        <v>7</v>
      </c>
      <c r="E223" s="2" t="s">
        <v>13</v>
      </c>
      <c r="F223" s="2" t="s">
        <v>13</v>
      </c>
      <c r="G223" s="2">
        <v>4</v>
      </c>
      <c r="H223" s="2">
        <v>1.75</v>
      </c>
    </row>
    <row r="224" spans="1:8" ht="12.6" customHeight="1" x14ac:dyDescent="0.2">
      <c r="A224" s="2" t="s">
        <v>242</v>
      </c>
      <c r="B224" s="2">
        <v>1</v>
      </c>
      <c r="C224" s="2">
        <v>0</v>
      </c>
      <c r="D224" s="2">
        <v>6</v>
      </c>
      <c r="E224" s="2" t="s">
        <v>13</v>
      </c>
      <c r="F224" s="2" t="s">
        <v>13</v>
      </c>
      <c r="G224" s="2">
        <v>6</v>
      </c>
      <c r="H224" s="2">
        <v>6</v>
      </c>
    </row>
    <row r="225" spans="1:8" ht="12.6" customHeight="1" x14ac:dyDescent="0.2">
      <c r="A225" s="2" t="s">
        <v>241</v>
      </c>
      <c r="B225" s="2">
        <v>2</v>
      </c>
      <c r="C225" s="2">
        <v>0</v>
      </c>
      <c r="D225" s="2">
        <v>6</v>
      </c>
      <c r="E225" s="2" t="s">
        <v>13</v>
      </c>
      <c r="F225" s="2" t="s">
        <v>13</v>
      </c>
      <c r="G225" s="2">
        <v>3</v>
      </c>
      <c r="H225" s="2">
        <v>3</v>
      </c>
    </row>
    <row r="226" spans="1:8" ht="12.6" customHeight="1" x14ac:dyDescent="0.2">
      <c r="A226" s="2" t="s">
        <v>240</v>
      </c>
      <c r="B226" s="2">
        <v>4</v>
      </c>
      <c r="C226" s="2">
        <v>1</v>
      </c>
      <c r="D226" s="2">
        <v>6</v>
      </c>
      <c r="E226" s="2" t="s">
        <v>13</v>
      </c>
      <c r="F226" s="2" t="s">
        <v>13</v>
      </c>
      <c r="G226" s="2" t="s">
        <v>215</v>
      </c>
      <c r="H226" s="2">
        <v>2</v>
      </c>
    </row>
    <row r="227" spans="1:8" ht="12.6" customHeight="1" x14ac:dyDescent="0.2">
      <c r="A227" s="2" t="s">
        <v>243</v>
      </c>
      <c r="B227" s="2">
        <v>1</v>
      </c>
      <c r="C227" s="2">
        <v>1</v>
      </c>
      <c r="D227" s="2">
        <v>5</v>
      </c>
      <c r="E227" s="2" t="s">
        <v>13</v>
      </c>
      <c r="F227" s="2" t="s">
        <v>13</v>
      </c>
      <c r="G227" s="2" t="s">
        <v>244</v>
      </c>
      <c r="H227" s="2" t="s">
        <v>387</v>
      </c>
    </row>
    <row r="228" spans="1:8" ht="12.6" customHeight="1" x14ac:dyDescent="0.2">
      <c r="A228" s="2" t="s">
        <v>77</v>
      </c>
      <c r="B228" s="2">
        <v>1</v>
      </c>
      <c r="C228" s="2">
        <v>0</v>
      </c>
      <c r="D228" s="2">
        <v>5</v>
      </c>
      <c r="E228" s="2" t="s">
        <v>13</v>
      </c>
      <c r="F228" s="2" t="s">
        <v>13</v>
      </c>
      <c r="G228" s="2">
        <v>5</v>
      </c>
      <c r="H228" s="2">
        <v>5</v>
      </c>
    </row>
    <row r="229" spans="1:8" ht="12.6" customHeight="1" x14ac:dyDescent="0.2">
      <c r="A229" s="2" t="s">
        <v>247</v>
      </c>
      <c r="B229" s="2">
        <v>2</v>
      </c>
      <c r="C229" s="2">
        <v>0</v>
      </c>
      <c r="D229" s="2">
        <v>5</v>
      </c>
      <c r="E229" s="2" t="s">
        <v>13</v>
      </c>
      <c r="F229" s="2" t="s">
        <v>13</v>
      </c>
      <c r="G229" s="2">
        <v>3</v>
      </c>
      <c r="H229" s="2">
        <v>2.5</v>
      </c>
    </row>
    <row r="230" spans="1:8" ht="12.6" customHeight="1" x14ac:dyDescent="0.2">
      <c r="A230" s="2" t="s">
        <v>245</v>
      </c>
      <c r="B230" s="2">
        <v>2</v>
      </c>
      <c r="C230" s="2">
        <v>0</v>
      </c>
      <c r="D230" s="2">
        <v>5</v>
      </c>
      <c r="E230" s="2" t="s">
        <v>13</v>
      </c>
      <c r="F230" s="2" t="s">
        <v>13</v>
      </c>
      <c r="G230" s="2">
        <v>4</v>
      </c>
      <c r="H230" s="2">
        <v>2.5</v>
      </c>
    </row>
    <row r="231" spans="1:8" ht="12.6" customHeight="1" x14ac:dyDescent="0.2">
      <c r="A231" s="2" t="s">
        <v>246</v>
      </c>
      <c r="B231" s="2">
        <v>2</v>
      </c>
      <c r="C231" s="2">
        <v>0</v>
      </c>
      <c r="D231" s="2">
        <v>5</v>
      </c>
      <c r="E231" s="2" t="s">
        <v>13</v>
      </c>
      <c r="F231" s="2" t="s">
        <v>13</v>
      </c>
      <c r="G231" s="2">
        <v>5</v>
      </c>
      <c r="H231" s="2">
        <v>2.5</v>
      </c>
    </row>
    <row r="232" spans="1:8" ht="12.6" customHeight="1" x14ac:dyDescent="0.2">
      <c r="A232" s="2" t="s">
        <v>249</v>
      </c>
      <c r="B232" s="2">
        <v>1</v>
      </c>
      <c r="C232" s="2">
        <v>1</v>
      </c>
      <c r="D232" s="2">
        <v>4</v>
      </c>
      <c r="E232" s="2" t="s">
        <v>13</v>
      </c>
      <c r="F232" s="2" t="s">
        <v>13</v>
      </c>
      <c r="G232" s="2" t="s">
        <v>215</v>
      </c>
      <c r="H232" s="2" t="s">
        <v>387</v>
      </c>
    </row>
    <row r="233" spans="1:8" ht="12.6" customHeight="1" x14ac:dyDescent="0.2">
      <c r="A233" s="2" t="s">
        <v>348</v>
      </c>
      <c r="B233" s="2">
        <v>1</v>
      </c>
      <c r="C233" s="2">
        <v>1</v>
      </c>
      <c r="D233" s="2">
        <v>4</v>
      </c>
      <c r="E233" s="2" t="s">
        <v>13</v>
      </c>
      <c r="F233" s="2" t="s">
        <v>13</v>
      </c>
      <c r="G233" s="2" t="s">
        <v>215</v>
      </c>
      <c r="H233" s="2" t="s">
        <v>387</v>
      </c>
    </row>
    <row r="234" spans="1:8" ht="12.6" customHeight="1" x14ac:dyDescent="0.2">
      <c r="A234" s="3" t="s">
        <v>385</v>
      </c>
      <c r="B234" s="3">
        <v>2</v>
      </c>
      <c r="C234" s="3">
        <v>1</v>
      </c>
      <c r="D234" s="3">
        <v>4</v>
      </c>
      <c r="E234" s="2" t="s">
        <v>13</v>
      </c>
      <c r="F234" s="2" t="s">
        <v>13</v>
      </c>
      <c r="G234" s="3" t="s">
        <v>215</v>
      </c>
      <c r="H234" s="2">
        <v>4</v>
      </c>
    </row>
    <row r="235" spans="1:8" ht="12.6" customHeight="1" x14ac:dyDescent="0.2">
      <c r="A235" s="2" t="s">
        <v>253</v>
      </c>
      <c r="B235" s="2">
        <v>2</v>
      </c>
      <c r="C235" s="2">
        <v>1</v>
      </c>
      <c r="D235" s="2">
        <v>4</v>
      </c>
      <c r="E235" s="2" t="s">
        <v>13</v>
      </c>
      <c r="F235" s="2" t="s">
        <v>13</v>
      </c>
      <c r="G235" s="2" t="s">
        <v>229</v>
      </c>
      <c r="H235" s="2">
        <v>4</v>
      </c>
    </row>
    <row r="236" spans="1:8" ht="12.6" customHeight="1" x14ac:dyDescent="0.2">
      <c r="A236" s="2" t="s">
        <v>248</v>
      </c>
      <c r="B236" s="2">
        <v>2</v>
      </c>
      <c r="C236" s="2">
        <v>1</v>
      </c>
      <c r="D236" s="2">
        <v>4</v>
      </c>
      <c r="E236" s="2" t="s">
        <v>13</v>
      </c>
      <c r="F236" s="2" t="s">
        <v>13</v>
      </c>
      <c r="G236" s="2">
        <v>4</v>
      </c>
      <c r="H236" s="2">
        <v>4</v>
      </c>
    </row>
    <row r="237" spans="1:8" ht="12.6" customHeight="1" x14ac:dyDescent="0.2">
      <c r="A237" s="2" t="s">
        <v>250</v>
      </c>
      <c r="B237" s="2">
        <v>1</v>
      </c>
      <c r="C237" s="2">
        <v>0</v>
      </c>
      <c r="D237" s="2">
        <v>4</v>
      </c>
      <c r="E237" s="2" t="s">
        <v>13</v>
      </c>
      <c r="F237" s="2" t="s">
        <v>13</v>
      </c>
      <c r="G237" s="2">
        <v>4</v>
      </c>
      <c r="H237" s="2">
        <v>4</v>
      </c>
    </row>
    <row r="238" spans="1:8" ht="12.6" customHeight="1" x14ac:dyDescent="0.2">
      <c r="A238" s="2" t="s">
        <v>255</v>
      </c>
      <c r="B238" s="2">
        <v>1</v>
      </c>
      <c r="C238" s="2">
        <v>0</v>
      </c>
      <c r="D238" s="2">
        <v>4</v>
      </c>
      <c r="E238" s="2" t="s">
        <v>13</v>
      </c>
      <c r="F238" s="2" t="s">
        <v>13</v>
      </c>
      <c r="G238" s="2">
        <v>4</v>
      </c>
      <c r="H238" s="2">
        <v>4</v>
      </c>
    </row>
    <row r="239" spans="1:8" ht="12.6" customHeight="1" x14ac:dyDescent="0.2">
      <c r="A239" s="2" t="s">
        <v>256</v>
      </c>
      <c r="B239" s="2">
        <v>1</v>
      </c>
      <c r="C239" s="2">
        <v>0</v>
      </c>
      <c r="D239" s="2">
        <v>4</v>
      </c>
      <c r="E239" s="2" t="s">
        <v>13</v>
      </c>
      <c r="F239" s="2" t="s">
        <v>13</v>
      </c>
      <c r="G239" s="2">
        <v>4</v>
      </c>
      <c r="H239" s="2">
        <v>4</v>
      </c>
    </row>
    <row r="240" spans="1:8" ht="12.6" customHeight="1" x14ac:dyDescent="0.2">
      <c r="A240" s="2" t="s">
        <v>251</v>
      </c>
      <c r="B240" s="2">
        <v>1</v>
      </c>
      <c r="C240" s="2">
        <v>0</v>
      </c>
      <c r="D240" s="2">
        <v>4</v>
      </c>
      <c r="E240" s="2" t="s">
        <v>13</v>
      </c>
      <c r="F240" s="2" t="s">
        <v>13</v>
      </c>
      <c r="G240" s="2">
        <v>4</v>
      </c>
      <c r="H240" s="2">
        <v>4</v>
      </c>
    </row>
    <row r="241" spans="1:8" ht="12.6" customHeight="1" x14ac:dyDescent="0.2">
      <c r="A241" s="2" t="s">
        <v>252</v>
      </c>
      <c r="B241" s="2">
        <v>1</v>
      </c>
      <c r="C241" s="2">
        <v>0</v>
      </c>
      <c r="D241" s="2">
        <v>4</v>
      </c>
      <c r="E241" s="2" t="s">
        <v>13</v>
      </c>
      <c r="F241" s="2" t="s">
        <v>13</v>
      </c>
      <c r="G241" s="2">
        <v>4</v>
      </c>
      <c r="H241" s="2">
        <v>4</v>
      </c>
    </row>
    <row r="242" spans="1:8" ht="12.6" customHeight="1" x14ac:dyDescent="0.2">
      <c r="A242" s="2" t="s">
        <v>254</v>
      </c>
      <c r="B242" s="2">
        <v>2</v>
      </c>
      <c r="C242" s="2">
        <v>0</v>
      </c>
      <c r="D242" s="2">
        <v>4</v>
      </c>
      <c r="E242" s="2" t="s">
        <v>13</v>
      </c>
      <c r="F242" s="2" t="s">
        <v>13</v>
      </c>
      <c r="G242" s="2">
        <v>2</v>
      </c>
      <c r="H242" s="2">
        <v>2</v>
      </c>
    </row>
    <row r="243" spans="1:8" ht="12.6" customHeight="1" x14ac:dyDescent="0.2">
      <c r="A243" s="2" t="s">
        <v>257</v>
      </c>
      <c r="B243" s="2">
        <v>6</v>
      </c>
      <c r="C243" s="2">
        <v>2</v>
      </c>
      <c r="D243" s="2">
        <v>4</v>
      </c>
      <c r="E243" s="2" t="s">
        <v>13</v>
      </c>
      <c r="F243" s="2" t="s">
        <v>13</v>
      </c>
      <c r="G243" s="2">
        <v>2</v>
      </c>
      <c r="H243" s="2">
        <v>1</v>
      </c>
    </row>
    <row r="244" spans="1:8" ht="12.6" customHeight="1" x14ac:dyDescent="0.2">
      <c r="A244" s="2" t="s">
        <v>259</v>
      </c>
      <c r="B244" s="2">
        <v>1</v>
      </c>
      <c r="C244" s="2">
        <v>1</v>
      </c>
      <c r="D244" s="2">
        <v>3</v>
      </c>
      <c r="E244" s="2" t="s">
        <v>13</v>
      </c>
      <c r="F244" s="2" t="s">
        <v>13</v>
      </c>
      <c r="G244" s="2" t="s">
        <v>260</v>
      </c>
      <c r="H244" s="2" t="s">
        <v>387</v>
      </c>
    </row>
    <row r="245" spans="1:8" ht="12.6" customHeight="1" x14ac:dyDescent="0.2">
      <c r="A245" s="2" t="s">
        <v>261</v>
      </c>
      <c r="B245" s="2">
        <v>1</v>
      </c>
      <c r="C245" s="2">
        <v>0</v>
      </c>
      <c r="D245" s="2">
        <v>3</v>
      </c>
      <c r="E245" s="2" t="s">
        <v>13</v>
      </c>
      <c r="F245" s="2" t="s">
        <v>13</v>
      </c>
      <c r="G245" s="2">
        <v>3</v>
      </c>
      <c r="H245" s="2">
        <v>3</v>
      </c>
    </row>
    <row r="246" spans="1:8" ht="12.6" customHeight="1" x14ac:dyDescent="0.2">
      <c r="A246" s="2" t="s">
        <v>258</v>
      </c>
      <c r="B246" s="2">
        <v>1</v>
      </c>
      <c r="C246" s="2">
        <v>0</v>
      </c>
      <c r="D246" s="2">
        <v>3</v>
      </c>
      <c r="E246" s="2" t="s">
        <v>13</v>
      </c>
      <c r="F246" s="2" t="s">
        <v>13</v>
      </c>
      <c r="G246" s="2">
        <v>3</v>
      </c>
      <c r="H246" s="2">
        <v>3</v>
      </c>
    </row>
    <row r="247" spans="1:8" ht="12.6" customHeight="1" x14ac:dyDescent="0.2">
      <c r="A247" s="2" t="s">
        <v>262</v>
      </c>
      <c r="B247" s="2">
        <v>1</v>
      </c>
      <c r="C247" s="2">
        <v>0</v>
      </c>
      <c r="D247" s="2">
        <v>3</v>
      </c>
      <c r="E247" s="2" t="s">
        <v>13</v>
      </c>
      <c r="F247" s="2" t="s">
        <v>13</v>
      </c>
      <c r="G247" s="2">
        <v>3</v>
      </c>
      <c r="H247" s="2">
        <v>3</v>
      </c>
    </row>
    <row r="248" spans="1:8" ht="12.6" customHeight="1" x14ac:dyDescent="0.2">
      <c r="A248" s="3" t="s">
        <v>386</v>
      </c>
      <c r="B248" s="3">
        <v>1</v>
      </c>
      <c r="C248" s="3">
        <v>1</v>
      </c>
      <c r="D248" s="3">
        <v>2</v>
      </c>
      <c r="E248" s="2" t="s">
        <v>13</v>
      </c>
      <c r="F248" s="2" t="s">
        <v>13</v>
      </c>
      <c r="G248" s="3" t="s">
        <v>229</v>
      </c>
      <c r="H248" s="2" t="s">
        <v>387</v>
      </c>
    </row>
    <row r="249" spans="1:8" ht="12.6" customHeight="1" x14ac:dyDescent="0.2">
      <c r="A249" s="2" t="s">
        <v>269</v>
      </c>
      <c r="B249" s="2">
        <v>2</v>
      </c>
      <c r="C249" s="2">
        <v>1</v>
      </c>
      <c r="D249" s="2">
        <v>2</v>
      </c>
      <c r="E249" s="2" t="s">
        <v>13</v>
      </c>
      <c r="F249" s="2" t="s">
        <v>13</v>
      </c>
      <c r="G249" s="2" t="s">
        <v>229</v>
      </c>
      <c r="H249" s="2">
        <v>2</v>
      </c>
    </row>
    <row r="250" spans="1:8" ht="12.6" customHeight="1" x14ac:dyDescent="0.2">
      <c r="A250" s="2" t="s">
        <v>270</v>
      </c>
      <c r="B250" s="2">
        <v>1</v>
      </c>
      <c r="C250" s="2">
        <v>0</v>
      </c>
      <c r="D250" s="2">
        <v>2</v>
      </c>
      <c r="E250" s="2" t="s">
        <v>13</v>
      </c>
      <c r="F250" s="2" t="s">
        <v>13</v>
      </c>
      <c r="G250" s="2">
        <v>2</v>
      </c>
      <c r="H250" s="2">
        <v>2</v>
      </c>
    </row>
    <row r="251" spans="1:8" ht="12.6" customHeight="1" x14ac:dyDescent="0.2">
      <c r="A251" s="2" t="s">
        <v>267</v>
      </c>
      <c r="B251" s="2">
        <v>1</v>
      </c>
      <c r="C251" s="2">
        <v>0</v>
      </c>
      <c r="D251" s="2">
        <v>2</v>
      </c>
      <c r="E251" s="2" t="s">
        <v>13</v>
      </c>
      <c r="F251" s="2" t="s">
        <v>13</v>
      </c>
      <c r="G251" s="2">
        <v>2</v>
      </c>
      <c r="H251" s="2">
        <v>2</v>
      </c>
    </row>
    <row r="252" spans="1:8" ht="12.6" customHeight="1" x14ac:dyDescent="0.2">
      <c r="A252" s="2" t="s">
        <v>272</v>
      </c>
      <c r="B252" s="2">
        <v>1</v>
      </c>
      <c r="C252" s="2">
        <v>0</v>
      </c>
      <c r="D252" s="2">
        <v>2</v>
      </c>
      <c r="E252" s="2" t="s">
        <v>13</v>
      </c>
      <c r="F252" s="2" t="s">
        <v>13</v>
      </c>
      <c r="G252" s="2">
        <v>2</v>
      </c>
      <c r="H252" s="2">
        <v>2</v>
      </c>
    </row>
    <row r="253" spans="1:8" ht="12.6" customHeight="1" x14ac:dyDescent="0.2">
      <c r="A253" s="2" t="s">
        <v>264</v>
      </c>
      <c r="B253" s="2">
        <v>1</v>
      </c>
      <c r="C253" s="2">
        <v>0</v>
      </c>
      <c r="D253" s="2">
        <v>2</v>
      </c>
      <c r="E253" s="2" t="s">
        <v>13</v>
      </c>
      <c r="F253" s="2" t="s">
        <v>13</v>
      </c>
      <c r="G253" s="2">
        <v>2</v>
      </c>
      <c r="H253" s="2">
        <v>2</v>
      </c>
    </row>
    <row r="254" spans="1:8" ht="12.6" customHeight="1" x14ac:dyDescent="0.2">
      <c r="A254" s="2" t="s">
        <v>268</v>
      </c>
      <c r="B254" s="2">
        <v>1</v>
      </c>
      <c r="C254" s="2">
        <v>0</v>
      </c>
      <c r="D254" s="2">
        <v>2</v>
      </c>
      <c r="E254" s="2" t="s">
        <v>13</v>
      </c>
      <c r="F254" s="2" t="s">
        <v>13</v>
      </c>
      <c r="G254" s="2">
        <v>2</v>
      </c>
      <c r="H254" s="2">
        <v>2</v>
      </c>
    </row>
    <row r="255" spans="1:8" ht="12.6" customHeight="1" x14ac:dyDescent="0.2">
      <c r="A255" s="3" t="s">
        <v>388</v>
      </c>
      <c r="B255" s="3">
        <v>1</v>
      </c>
      <c r="C255" s="3">
        <v>0</v>
      </c>
      <c r="D255" s="3">
        <v>2</v>
      </c>
      <c r="E255" s="2" t="s">
        <v>13</v>
      </c>
      <c r="F255" s="2" t="s">
        <v>13</v>
      </c>
      <c r="G255" s="3">
        <v>2</v>
      </c>
      <c r="H255" s="2">
        <v>2</v>
      </c>
    </row>
    <row r="256" spans="1:8" ht="12.6" customHeight="1" x14ac:dyDescent="0.2">
      <c r="A256" s="2" t="s">
        <v>271</v>
      </c>
      <c r="B256" s="2">
        <v>1</v>
      </c>
      <c r="C256" s="2">
        <v>0</v>
      </c>
      <c r="D256" s="2">
        <v>2</v>
      </c>
      <c r="E256" s="2" t="s">
        <v>13</v>
      </c>
      <c r="F256" s="2" t="s">
        <v>13</v>
      </c>
      <c r="G256" s="2">
        <v>2</v>
      </c>
      <c r="H256" s="2">
        <v>2</v>
      </c>
    </row>
    <row r="257" spans="1:8" ht="12.6" customHeight="1" x14ac:dyDescent="0.2">
      <c r="A257" s="2" t="s">
        <v>265</v>
      </c>
      <c r="B257" s="2">
        <v>2</v>
      </c>
      <c r="C257" s="2">
        <v>0</v>
      </c>
      <c r="D257" s="2">
        <v>2</v>
      </c>
      <c r="E257" s="2" t="s">
        <v>13</v>
      </c>
      <c r="F257" s="2" t="s">
        <v>13</v>
      </c>
      <c r="G257" s="2">
        <v>1</v>
      </c>
      <c r="H257" s="2">
        <v>1</v>
      </c>
    </row>
    <row r="258" spans="1:8" ht="12.6" customHeight="1" x14ac:dyDescent="0.2">
      <c r="A258" s="2" t="s">
        <v>266</v>
      </c>
      <c r="B258" s="2">
        <v>2</v>
      </c>
      <c r="C258" s="2">
        <v>0</v>
      </c>
      <c r="D258" s="2">
        <v>2</v>
      </c>
      <c r="E258" s="2" t="s">
        <v>13</v>
      </c>
      <c r="F258" s="2" t="s">
        <v>13</v>
      </c>
      <c r="G258" s="2">
        <v>2</v>
      </c>
      <c r="H258" s="2">
        <v>1</v>
      </c>
    </row>
    <row r="259" spans="1:8" ht="12.6" customHeight="1" x14ac:dyDescent="0.2">
      <c r="A259" s="2" t="s">
        <v>263</v>
      </c>
      <c r="B259" s="2">
        <v>4</v>
      </c>
      <c r="C259" s="2">
        <v>0</v>
      </c>
      <c r="D259" s="2">
        <v>2</v>
      </c>
      <c r="E259" s="2" t="s">
        <v>13</v>
      </c>
      <c r="F259" s="2" t="s">
        <v>13</v>
      </c>
      <c r="G259" s="2">
        <v>2</v>
      </c>
      <c r="H259" s="2">
        <v>0.5</v>
      </c>
    </row>
    <row r="260" spans="1:8" ht="12.6" customHeight="1" x14ac:dyDescent="0.2">
      <c r="A260" s="2" t="s">
        <v>273</v>
      </c>
      <c r="B260" s="2">
        <v>1</v>
      </c>
      <c r="C260" s="2">
        <v>1</v>
      </c>
      <c r="D260" s="2">
        <v>1</v>
      </c>
      <c r="E260" s="2" t="s">
        <v>13</v>
      </c>
      <c r="F260" s="2" t="s">
        <v>13</v>
      </c>
      <c r="G260" s="2" t="s">
        <v>274</v>
      </c>
      <c r="H260" s="2" t="s">
        <v>387</v>
      </c>
    </row>
    <row r="261" spans="1:8" ht="12.6" customHeight="1" x14ac:dyDescent="0.2">
      <c r="A261" s="2" t="s">
        <v>276</v>
      </c>
      <c r="B261" s="2">
        <v>1</v>
      </c>
      <c r="C261" s="2">
        <v>1</v>
      </c>
      <c r="D261" s="2">
        <v>1</v>
      </c>
      <c r="E261" s="2" t="s">
        <v>13</v>
      </c>
      <c r="F261" s="2" t="s">
        <v>13</v>
      </c>
      <c r="G261" s="2" t="s">
        <v>274</v>
      </c>
      <c r="H261" s="2" t="s">
        <v>387</v>
      </c>
    </row>
    <row r="262" spans="1:8" ht="12.6" customHeight="1" x14ac:dyDescent="0.2">
      <c r="A262" s="2" t="s">
        <v>275</v>
      </c>
      <c r="B262" s="2">
        <v>2</v>
      </c>
      <c r="C262" s="2">
        <v>1</v>
      </c>
      <c r="D262" s="2">
        <v>1</v>
      </c>
      <c r="E262" s="2" t="s">
        <v>13</v>
      </c>
      <c r="F262" s="2" t="s">
        <v>13</v>
      </c>
      <c r="G262" s="2">
        <v>1</v>
      </c>
      <c r="H262" s="2">
        <v>1</v>
      </c>
    </row>
    <row r="263" spans="1:8" ht="12.6" customHeight="1" x14ac:dyDescent="0.2">
      <c r="A263" s="2" t="s">
        <v>280</v>
      </c>
      <c r="B263" s="2">
        <v>1</v>
      </c>
      <c r="C263" s="2">
        <v>0</v>
      </c>
      <c r="D263" s="2">
        <v>1</v>
      </c>
      <c r="E263" s="2" t="s">
        <v>13</v>
      </c>
      <c r="F263" s="2" t="s">
        <v>13</v>
      </c>
      <c r="G263" s="2">
        <v>1</v>
      </c>
      <c r="H263" s="2">
        <v>1</v>
      </c>
    </row>
    <row r="264" spans="1:8" ht="12.6" customHeight="1" x14ac:dyDescent="0.2">
      <c r="A264" s="2" t="s">
        <v>283</v>
      </c>
      <c r="B264" s="2">
        <v>1</v>
      </c>
      <c r="C264" s="2">
        <v>0</v>
      </c>
      <c r="D264" s="2">
        <v>1</v>
      </c>
      <c r="E264" s="2" t="s">
        <v>13</v>
      </c>
      <c r="F264" s="2" t="s">
        <v>13</v>
      </c>
      <c r="G264" s="2">
        <v>1</v>
      </c>
      <c r="H264" s="2">
        <v>1</v>
      </c>
    </row>
    <row r="265" spans="1:8" ht="12.6" customHeight="1" x14ac:dyDescent="0.2">
      <c r="A265" s="2" t="s">
        <v>281</v>
      </c>
      <c r="B265" s="2">
        <v>1</v>
      </c>
      <c r="C265" s="2">
        <v>0</v>
      </c>
      <c r="D265" s="2">
        <v>1</v>
      </c>
      <c r="E265" s="2" t="s">
        <v>13</v>
      </c>
      <c r="F265" s="2" t="s">
        <v>13</v>
      </c>
      <c r="G265" s="2">
        <v>1</v>
      </c>
      <c r="H265" s="2">
        <v>1</v>
      </c>
    </row>
    <row r="266" spans="1:8" ht="12.6" customHeight="1" x14ac:dyDescent="0.2">
      <c r="A266" s="2" t="s">
        <v>278</v>
      </c>
      <c r="B266" s="2">
        <v>1</v>
      </c>
      <c r="C266" s="2">
        <v>0</v>
      </c>
      <c r="D266" s="2">
        <v>1</v>
      </c>
      <c r="E266" s="2" t="s">
        <v>13</v>
      </c>
      <c r="F266" s="2" t="s">
        <v>13</v>
      </c>
      <c r="G266" s="2">
        <v>1</v>
      </c>
      <c r="H266" s="2">
        <v>1</v>
      </c>
    </row>
    <row r="267" spans="1:8" ht="12.6" customHeight="1" x14ac:dyDescent="0.2">
      <c r="A267" s="2" t="s">
        <v>277</v>
      </c>
      <c r="B267" s="2">
        <v>1</v>
      </c>
      <c r="C267" s="2">
        <v>0</v>
      </c>
      <c r="D267" s="2">
        <v>1</v>
      </c>
      <c r="E267" s="2" t="s">
        <v>13</v>
      </c>
      <c r="F267" s="2" t="s">
        <v>13</v>
      </c>
      <c r="G267" s="2">
        <v>1</v>
      </c>
      <c r="H267" s="2">
        <v>1</v>
      </c>
    </row>
    <row r="268" spans="1:8" ht="12.6" customHeight="1" x14ac:dyDescent="0.2">
      <c r="A268" s="2" t="s">
        <v>282</v>
      </c>
      <c r="B268" s="2">
        <v>1</v>
      </c>
      <c r="C268" s="2">
        <v>0</v>
      </c>
      <c r="D268" s="2">
        <v>1</v>
      </c>
      <c r="E268" s="2" t="s">
        <v>13</v>
      </c>
      <c r="F268" s="2" t="s">
        <v>13</v>
      </c>
      <c r="G268" s="2">
        <v>1</v>
      </c>
      <c r="H268" s="2">
        <v>1</v>
      </c>
    </row>
    <row r="269" spans="1:8" ht="12.6" customHeight="1" x14ac:dyDescent="0.2">
      <c r="A269" s="2" t="s">
        <v>279</v>
      </c>
      <c r="B269" s="2">
        <v>1</v>
      </c>
      <c r="C269" s="2">
        <v>0</v>
      </c>
      <c r="D269" s="2">
        <v>1</v>
      </c>
      <c r="E269" s="2" t="s">
        <v>13</v>
      </c>
      <c r="F269" s="2" t="s">
        <v>13</v>
      </c>
      <c r="G269" s="2">
        <v>1</v>
      </c>
      <c r="H269" s="2">
        <v>1</v>
      </c>
    </row>
    <row r="270" spans="1:8" ht="12.6" customHeight="1" x14ac:dyDescent="0.2">
      <c r="A270" s="2" t="s">
        <v>285</v>
      </c>
      <c r="B270" s="2">
        <v>2</v>
      </c>
      <c r="C270" s="2">
        <v>0</v>
      </c>
      <c r="D270" s="2">
        <v>1</v>
      </c>
      <c r="E270" s="2" t="s">
        <v>13</v>
      </c>
      <c r="F270" s="2" t="s">
        <v>13</v>
      </c>
      <c r="G270" s="2">
        <v>1</v>
      </c>
      <c r="H270" s="2">
        <v>0.5</v>
      </c>
    </row>
    <row r="271" spans="1:8" ht="12.6" customHeight="1" x14ac:dyDescent="0.2">
      <c r="A271" s="2" t="s">
        <v>284</v>
      </c>
      <c r="B271" s="2">
        <v>3</v>
      </c>
      <c r="C271" s="2">
        <v>0</v>
      </c>
      <c r="D271" s="2">
        <v>1</v>
      </c>
      <c r="E271" s="2" t="s">
        <v>13</v>
      </c>
      <c r="F271" s="2" t="s">
        <v>13</v>
      </c>
      <c r="G271" s="2">
        <v>1</v>
      </c>
      <c r="H271" s="2">
        <v>0.33</v>
      </c>
    </row>
    <row r="272" spans="1:8" ht="12.6" customHeight="1" x14ac:dyDescent="0.2">
      <c r="A272" s="2" t="s">
        <v>350</v>
      </c>
      <c r="B272" s="2">
        <v>2</v>
      </c>
      <c r="C272" s="2">
        <v>2</v>
      </c>
      <c r="D272" s="2">
        <v>0</v>
      </c>
      <c r="E272" s="2" t="s">
        <v>13</v>
      </c>
      <c r="F272" s="2" t="s">
        <v>13</v>
      </c>
      <c r="G272" s="2" t="s">
        <v>287</v>
      </c>
      <c r="H272" s="2" t="s">
        <v>387</v>
      </c>
    </row>
    <row r="273" spans="1:8" ht="12.6" customHeight="1" x14ac:dyDescent="0.2">
      <c r="A273" s="2" t="s">
        <v>286</v>
      </c>
      <c r="B273" s="2">
        <v>1</v>
      </c>
      <c r="C273" s="2">
        <v>1</v>
      </c>
      <c r="D273" s="2">
        <v>0</v>
      </c>
      <c r="E273" s="2" t="s">
        <v>13</v>
      </c>
      <c r="F273" s="2" t="s">
        <v>13</v>
      </c>
      <c r="G273" s="2" t="s">
        <v>287</v>
      </c>
      <c r="H273" s="2" t="s">
        <v>387</v>
      </c>
    </row>
    <row r="274" spans="1:8" ht="12.6" customHeight="1" x14ac:dyDescent="0.2">
      <c r="A274" s="2" t="s">
        <v>305</v>
      </c>
      <c r="B274" s="2">
        <v>1</v>
      </c>
      <c r="C274" s="2">
        <v>1</v>
      </c>
      <c r="D274" s="2">
        <v>0</v>
      </c>
      <c r="E274" s="2" t="s">
        <v>13</v>
      </c>
      <c r="F274" s="2" t="s">
        <v>13</v>
      </c>
      <c r="G274" s="2" t="s">
        <v>287</v>
      </c>
      <c r="H274" s="2" t="s">
        <v>387</v>
      </c>
    </row>
    <row r="275" spans="1:8" ht="12.6" customHeight="1" x14ac:dyDescent="0.2">
      <c r="A275" s="2" t="s">
        <v>293</v>
      </c>
      <c r="B275" s="2">
        <v>1</v>
      </c>
      <c r="C275" s="2">
        <v>1</v>
      </c>
      <c r="D275" s="2">
        <v>0</v>
      </c>
      <c r="E275" s="2" t="s">
        <v>13</v>
      </c>
      <c r="F275" s="2" t="s">
        <v>13</v>
      </c>
      <c r="G275" s="2" t="s">
        <v>287</v>
      </c>
      <c r="H275" s="2" t="s">
        <v>387</v>
      </c>
    </row>
    <row r="276" spans="1:8" ht="12.6" customHeight="1" x14ac:dyDescent="0.2">
      <c r="A276" s="2" t="s">
        <v>308</v>
      </c>
      <c r="B276" s="2">
        <v>1</v>
      </c>
      <c r="C276" s="2">
        <v>1</v>
      </c>
      <c r="D276" s="2">
        <v>0</v>
      </c>
      <c r="E276" s="2" t="s">
        <v>13</v>
      </c>
      <c r="F276" s="2" t="s">
        <v>13</v>
      </c>
      <c r="G276" s="2" t="s">
        <v>287</v>
      </c>
      <c r="H276" s="2" t="s">
        <v>387</v>
      </c>
    </row>
    <row r="277" spans="1:8" ht="12.6" customHeight="1" x14ac:dyDescent="0.2">
      <c r="A277" s="2" t="s">
        <v>345</v>
      </c>
      <c r="B277" s="2">
        <v>2</v>
      </c>
      <c r="C277" s="2">
        <v>0</v>
      </c>
      <c r="D277" s="2">
        <v>0</v>
      </c>
      <c r="E277" s="2" t="s">
        <v>13</v>
      </c>
      <c r="F277" s="2" t="s">
        <v>13</v>
      </c>
      <c r="G277" s="2">
        <v>0</v>
      </c>
      <c r="H277" s="2">
        <v>0</v>
      </c>
    </row>
    <row r="278" spans="1:8" ht="12.6" customHeight="1" x14ac:dyDescent="0.2">
      <c r="A278" s="2" t="s">
        <v>300</v>
      </c>
      <c r="B278" s="2">
        <v>2</v>
      </c>
      <c r="C278" s="2">
        <v>0</v>
      </c>
      <c r="D278" s="2">
        <v>0</v>
      </c>
      <c r="E278" s="2" t="s">
        <v>13</v>
      </c>
      <c r="F278" s="2" t="s">
        <v>13</v>
      </c>
      <c r="G278" s="2">
        <v>0</v>
      </c>
      <c r="H278" s="2">
        <v>0</v>
      </c>
    </row>
    <row r="279" spans="1:8" ht="12.6" customHeight="1" x14ac:dyDescent="0.2">
      <c r="A279" s="2" t="s">
        <v>301</v>
      </c>
      <c r="B279" s="2">
        <v>2</v>
      </c>
      <c r="C279" s="2">
        <v>0</v>
      </c>
      <c r="D279" s="2">
        <v>0</v>
      </c>
      <c r="E279" s="2" t="s">
        <v>13</v>
      </c>
      <c r="F279" s="2" t="s">
        <v>13</v>
      </c>
      <c r="G279" s="2">
        <v>0</v>
      </c>
      <c r="H279" s="2">
        <v>0</v>
      </c>
    </row>
    <row r="280" spans="1:8" ht="12.6" customHeight="1" x14ac:dyDescent="0.2">
      <c r="A280" s="2" t="s">
        <v>307</v>
      </c>
      <c r="B280" s="2">
        <v>2</v>
      </c>
      <c r="C280" s="2">
        <v>1</v>
      </c>
      <c r="D280" s="2">
        <v>0</v>
      </c>
      <c r="E280" s="2" t="s">
        <v>13</v>
      </c>
      <c r="F280" s="2" t="s">
        <v>13</v>
      </c>
      <c r="G280" s="2" t="s">
        <v>287</v>
      </c>
      <c r="H280" s="2">
        <v>0</v>
      </c>
    </row>
    <row r="281" spans="1:8" ht="12.6" customHeight="1" x14ac:dyDescent="0.2">
      <c r="A281" s="2" t="s">
        <v>309</v>
      </c>
      <c r="B281" s="2">
        <v>1</v>
      </c>
      <c r="C281" s="2">
        <v>0</v>
      </c>
      <c r="D281" s="2">
        <v>0</v>
      </c>
      <c r="E281" s="2" t="s">
        <v>13</v>
      </c>
      <c r="F281" s="2" t="s">
        <v>13</v>
      </c>
      <c r="G281" s="2">
        <v>0</v>
      </c>
      <c r="H281" s="2">
        <v>0</v>
      </c>
    </row>
    <row r="282" spans="1:8" ht="12.6" customHeight="1" x14ac:dyDescent="0.2">
      <c r="A282" s="2" t="s">
        <v>324</v>
      </c>
      <c r="B282" s="2">
        <v>1</v>
      </c>
      <c r="C282" s="2">
        <v>0</v>
      </c>
      <c r="D282" s="2">
        <v>0</v>
      </c>
      <c r="E282" s="2" t="s">
        <v>13</v>
      </c>
      <c r="F282" s="2" t="s">
        <v>13</v>
      </c>
      <c r="G282" s="2">
        <v>0</v>
      </c>
      <c r="H282" s="2">
        <v>0</v>
      </c>
    </row>
    <row r="283" spans="1:8" ht="12.6" customHeight="1" x14ac:dyDescent="0.2">
      <c r="A283" s="2" t="s">
        <v>306</v>
      </c>
      <c r="B283" s="2">
        <v>1</v>
      </c>
      <c r="C283" s="2">
        <v>0</v>
      </c>
      <c r="D283" s="2">
        <v>0</v>
      </c>
      <c r="E283" s="2" t="s">
        <v>13</v>
      </c>
      <c r="F283" s="2" t="s">
        <v>13</v>
      </c>
      <c r="G283" s="2">
        <v>0</v>
      </c>
      <c r="H283" s="2">
        <v>0</v>
      </c>
    </row>
    <row r="284" spans="1:8" ht="12.6" customHeight="1" x14ac:dyDescent="0.2">
      <c r="A284" s="2" t="s">
        <v>370</v>
      </c>
      <c r="B284" s="2">
        <v>1</v>
      </c>
      <c r="C284" s="2">
        <v>0</v>
      </c>
      <c r="D284" s="2">
        <v>0</v>
      </c>
      <c r="E284" s="2" t="s">
        <v>13</v>
      </c>
      <c r="F284" s="2" t="s">
        <v>13</v>
      </c>
      <c r="G284" s="2">
        <v>0</v>
      </c>
      <c r="H284" s="2">
        <v>0</v>
      </c>
    </row>
    <row r="285" spans="1:8" ht="12.6" customHeight="1" x14ac:dyDescent="0.2">
      <c r="A285" s="2" t="s">
        <v>321</v>
      </c>
      <c r="B285" s="2">
        <v>1</v>
      </c>
      <c r="C285" s="2">
        <v>0</v>
      </c>
      <c r="D285" s="2">
        <v>0</v>
      </c>
      <c r="E285" s="2" t="s">
        <v>13</v>
      </c>
      <c r="F285" s="2" t="s">
        <v>13</v>
      </c>
      <c r="G285" s="2">
        <v>0</v>
      </c>
      <c r="H285" s="2">
        <v>0</v>
      </c>
    </row>
    <row r="286" spans="1:8" ht="12.6" customHeight="1" x14ac:dyDescent="0.2">
      <c r="A286" s="2" t="s">
        <v>323</v>
      </c>
      <c r="B286" s="2">
        <v>1</v>
      </c>
      <c r="C286" s="2">
        <v>0</v>
      </c>
      <c r="D286" s="2">
        <v>0</v>
      </c>
      <c r="E286" s="2" t="s">
        <v>13</v>
      </c>
      <c r="F286" s="2" t="s">
        <v>13</v>
      </c>
      <c r="G286" s="2">
        <v>0</v>
      </c>
      <c r="H286" s="2">
        <v>0</v>
      </c>
    </row>
    <row r="287" spans="1:8" ht="12.6" customHeight="1" x14ac:dyDescent="0.2">
      <c r="A287" s="2" t="s">
        <v>303</v>
      </c>
      <c r="B287" s="2">
        <v>1</v>
      </c>
      <c r="C287" s="2">
        <v>0</v>
      </c>
      <c r="D287" s="2">
        <v>0</v>
      </c>
      <c r="E287" s="2" t="s">
        <v>13</v>
      </c>
      <c r="F287" s="2" t="s">
        <v>13</v>
      </c>
      <c r="G287" s="2">
        <v>0</v>
      </c>
      <c r="H287" s="2">
        <v>0</v>
      </c>
    </row>
    <row r="288" spans="1:8" ht="12.6" customHeight="1" x14ac:dyDescent="0.2">
      <c r="A288" s="2" t="s">
        <v>298</v>
      </c>
      <c r="B288" s="2">
        <v>1</v>
      </c>
      <c r="C288" s="2">
        <v>0</v>
      </c>
      <c r="D288" s="2">
        <v>0</v>
      </c>
      <c r="E288" s="2" t="s">
        <v>13</v>
      </c>
      <c r="F288" s="2" t="s">
        <v>13</v>
      </c>
      <c r="G288" s="2">
        <v>0</v>
      </c>
      <c r="H288" s="2">
        <v>0</v>
      </c>
    </row>
    <row r="289" spans="1:8" ht="12.6" customHeight="1" x14ac:dyDescent="0.2">
      <c r="A289" s="2" t="s">
        <v>289</v>
      </c>
      <c r="B289" s="2">
        <v>1</v>
      </c>
      <c r="C289" s="2">
        <v>0</v>
      </c>
      <c r="D289" s="2">
        <v>0</v>
      </c>
      <c r="E289" s="2" t="s">
        <v>13</v>
      </c>
      <c r="F289" s="2" t="s">
        <v>13</v>
      </c>
      <c r="G289" s="2">
        <v>0</v>
      </c>
      <c r="H289" s="2">
        <v>0</v>
      </c>
    </row>
    <row r="290" spans="1:8" ht="12.6" customHeight="1" x14ac:dyDescent="0.2">
      <c r="A290" s="2" t="s">
        <v>311</v>
      </c>
      <c r="B290" s="2">
        <v>1</v>
      </c>
      <c r="C290" s="2">
        <v>0</v>
      </c>
      <c r="D290" s="2">
        <v>0</v>
      </c>
      <c r="E290" s="2" t="s">
        <v>13</v>
      </c>
      <c r="F290" s="2" t="s">
        <v>13</v>
      </c>
      <c r="G290" s="2">
        <v>0</v>
      </c>
      <c r="H290" s="2">
        <v>0</v>
      </c>
    </row>
    <row r="291" spans="1:8" ht="12.6" customHeight="1" x14ac:dyDescent="0.2">
      <c r="A291" s="2" t="s">
        <v>304</v>
      </c>
      <c r="B291" s="2">
        <v>1</v>
      </c>
      <c r="C291" s="2">
        <v>0</v>
      </c>
      <c r="D291" s="2">
        <v>0</v>
      </c>
      <c r="E291" s="2" t="s">
        <v>13</v>
      </c>
      <c r="F291" s="2" t="s">
        <v>13</v>
      </c>
      <c r="G291" s="2">
        <v>0</v>
      </c>
      <c r="H291" s="2">
        <v>0</v>
      </c>
    </row>
    <row r="292" spans="1:8" ht="12.6" customHeight="1" x14ac:dyDescent="0.2">
      <c r="A292" s="2" t="s">
        <v>292</v>
      </c>
      <c r="B292" s="2">
        <v>1</v>
      </c>
      <c r="C292" s="2">
        <v>0</v>
      </c>
      <c r="D292" s="2">
        <v>0</v>
      </c>
      <c r="E292" s="2" t="s">
        <v>13</v>
      </c>
      <c r="F292" s="2" t="s">
        <v>13</v>
      </c>
      <c r="G292" s="2">
        <v>0</v>
      </c>
      <c r="H292" s="2">
        <v>0</v>
      </c>
    </row>
    <row r="293" spans="1:8" ht="12.6" customHeight="1" x14ac:dyDescent="0.2">
      <c r="A293" s="2" t="s">
        <v>320</v>
      </c>
      <c r="B293" s="2">
        <v>1</v>
      </c>
      <c r="C293" s="2">
        <v>0</v>
      </c>
      <c r="D293" s="2">
        <v>0</v>
      </c>
      <c r="E293" s="2" t="s">
        <v>13</v>
      </c>
      <c r="F293" s="2" t="s">
        <v>13</v>
      </c>
      <c r="G293" s="2">
        <v>0</v>
      </c>
      <c r="H293" s="2">
        <v>0</v>
      </c>
    </row>
    <row r="294" spans="1:8" ht="12.6" customHeight="1" x14ac:dyDescent="0.2">
      <c r="A294" s="3" t="s">
        <v>390</v>
      </c>
      <c r="B294" s="3">
        <v>1</v>
      </c>
      <c r="C294" s="3">
        <v>0</v>
      </c>
      <c r="D294" s="3">
        <v>0</v>
      </c>
      <c r="E294" s="2" t="s">
        <v>13</v>
      </c>
      <c r="F294" s="2" t="s">
        <v>13</v>
      </c>
      <c r="G294" s="3">
        <v>0</v>
      </c>
      <c r="H294" s="2">
        <v>0</v>
      </c>
    </row>
    <row r="295" spans="1:8" ht="12.6" customHeight="1" x14ac:dyDescent="0.2">
      <c r="A295" s="2" t="s">
        <v>322</v>
      </c>
      <c r="B295" s="2">
        <v>1</v>
      </c>
      <c r="C295" s="2">
        <v>0</v>
      </c>
      <c r="D295" s="2">
        <v>0</v>
      </c>
      <c r="E295" s="2" t="s">
        <v>13</v>
      </c>
      <c r="F295" s="2" t="s">
        <v>13</v>
      </c>
      <c r="G295" s="2">
        <v>0</v>
      </c>
      <c r="H295" s="2">
        <v>0</v>
      </c>
    </row>
    <row r="296" spans="1:8" ht="12.6" customHeight="1" x14ac:dyDescent="0.2">
      <c r="A296" s="3" t="s">
        <v>392</v>
      </c>
      <c r="B296" s="3">
        <v>1</v>
      </c>
      <c r="C296" s="3">
        <v>0</v>
      </c>
      <c r="D296" s="3">
        <v>0</v>
      </c>
      <c r="E296" s="2" t="s">
        <v>13</v>
      </c>
      <c r="F296" s="2" t="s">
        <v>13</v>
      </c>
      <c r="G296" s="3">
        <v>0</v>
      </c>
      <c r="H296" s="2">
        <v>0</v>
      </c>
    </row>
    <row r="297" spans="1:8" ht="12.6" customHeight="1" x14ac:dyDescent="0.2">
      <c r="A297" s="2" t="s">
        <v>313</v>
      </c>
      <c r="B297" s="2">
        <v>1</v>
      </c>
      <c r="C297" s="2">
        <v>0</v>
      </c>
      <c r="D297" s="2">
        <v>0</v>
      </c>
      <c r="E297" s="2" t="s">
        <v>13</v>
      </c>
      <c r="F297" s="2" t="s">
        <v>13</v>
      </c>
      <c r="G297" s="2">
        <v>0</v>
      </c>
      <c r="H297" s="2">
        <v>0</v>
      </c>
    </row>
    <row r="298" spans="1:8" ht="12.6" customHeight="1" x14ac:dyDescent="0.2">
      <c r="A298" s="3" t="s">
        <v>389</v>
      </c>
      <c r="B298" s="3">
        <v>1</v>
      </c>
      <c r="C298" s="3">
        <v>0</v>
      </c>
      <c r="D298" s="3">
        <v>0</v>
      </c>
      <c r="E298" s="2" t="s">
        <v>13</v>
      </c>
      <c r="F298" s="2" t="s">
        <v>13</v>
      </c>
      <c r="G298" s="3">
        <v>0</v>
      </c>
      <c r="H298" s="2">
        <v>0</v>
      </c>
    </row>
    <row r="299" spans="1:8" ht="12.6" customHeight="1" x14ac:dyDescent="0.2">
      <c r="A299" s="3" t="s">
        <v>391</v>
      </c>
      <c r="B299" s="3">
        <v>1</v>
      </c>
      <c r="C299" s="3">
        <v>0</v>
      </c>
      <c r="D299" s="3">
        <v>0</v>
      </c>
      <c r="E299" s="2" t="s">
        <v>13</v>
      </c>
      <c r="F299" s="2" t="s">
        <v>13</v>
      </c>
      <c r="G299" s="3">
        <v>0</v>
      </c>
      <c r="H299" s="2">
        <v>0</v>
      </c>
    </row>
    <row r="300" spans="1:8" ht="12.6" customHeight="1" x14ac:dyDescent="0.2">
      <c r="A300" s="2" t="s">
        <v>302</v>
      </c>
      <c r="B300" s="2">
        <v>1</v>
      </c>
      <c r="C300" s="2">
        <v>0</v>
      </c>
      <c r="D300" s="2">
        <v>0</v>
      </c>
      <c r="E300" s="2" t="s">
        <v>13</v>
      </c>
      <c r="F300" s="2" t="s">
        <v>13</v>
      </c>
      <c r="G300" s="2">
        <v>0</v>
      </c>
      <c r="H300" s="2">
        <v>0</v>
      </c>
    </row>
    <row r="301" spans="1:8" ht="12.6" customHeight="1" x14ac:dyDescent="0.2">
      <c r="A301" s="2" t="s">
        <v>299</v>
      </c>
      <c r="B301" s="2">
        <v>1</v>
      </c>
      <c r="C301" s="2">
        <v>0</v>
      </c>
      <c r="D301" s="2">
        <v>0</v>
      </c>
      <c r="E301" s="2" t="s">
        <v>13</v>
      </c>
      <c r="F301" s="2" t="s">
        <v>13</v>
      </c>
      <c r="G301" s="2">
        <v>0</v>
      </c>
      <c r="H301" s="2">
        <v>0</v>
      </c>
    </row>
    <row r="302" spans="1:8" ht="12.6" customHeight="1" x14ac:dyDescent="0.2">
      <c r="A302" s="2" t="s">
        <v>318</v>
      </c>
      <c r="B302" s="2">
        <v>1</v>
      </c>
      <c r="C302" s="2">
        <v>0</v>
      </c>
      <c r="D302" s="2">
        <v>0</v>
      </c>
      <c r="E302" s="2" t="s">
        <v>13</v>
      </c>
      <c r="F302" s="2" t="s">
        <v>13</v>
      </c>
      <c r="G302" s="2">
        <v>0</v>
      </c>
      <c r="H302" s="2">
        <v>0</v>
      </c>
    </row>
    <row r="303" spans="1:8" ht="12.6" customHeight="1" x14ac:dyDescent="0.2">
      <c r="A303" s="2" t="s">
        <v>297</v>
      </c>
      <c r="B303" s="2">
        <v>1</v>
      </c>
      <c r="C303" s="2">
        <v>0</v>
      </c>
      <c r="D303" s="2">
        <v>0</v>
      </c>
      <c r="E303" s="2" t="s">
        <v>13</v>
      </c>
      <c r="F303" s="2" t="s">
        <v>13</v>
      </c>
      <c r="G303" s="2">
        <v>0</v>
      </c>
      <c r="H303" s="2">
        <v>0</v>
      </c>
    </row>
  </sheetData>
  <autoFilter ref="A1:H303"/>
  <sortState ref="A2:X303">
    <sortCondition descending="1" ref="D2:D303"/>
    <sortCondition descending="1" ref="H2:H303"/>
    <sortCondition descending="1" ref="B2:B303"/>
    <sortCondition ref="A2:A303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6" customHeight="1" x14ac:dyDescent="0.2"/>
  <cols>
    <col min="1" max="1" width="30.7109375" style="4" customWidth="1"/>
    <col min="2" max="8" width="12.7109375" style="4" customWidth="1"/>
    <col min="9" max="16384" width="9.140625" style="4"/>
  </cols>
  <sheetData>
    <row r="1" spans="1:8" ht="12.6" customHeight="1" x14ac:dyDescent="0.2">
      <c r="A1" s="1" t="s">
        <v>325</v>
      </c>
      <c r="B1" s="1" t="s">
        <v>339</v>
      </c>
      <c r="C1" s="1" t="s">
        <v>340</v>
      </c>
      <c r="D1" s="1" t="s">
        <v>3</v>
      </c>
      <c r="E1" s="1" t="s">
        <v>341</v>
      </c>
      <c r="F1" s="1" t="s">
        <v>342</v>
      </c>
      <c r="G1" s="1" t="s">
        <v>326</v>
      </c>
      <c r="H1" s="1" t="s">
        <v>327</v>
      </c>
    </row>
    <row r="2" spans="1:8" ht="12.6" customHeight="1" x14ac:dyDescent="0.2">
      <c r="A2" s="2" t="s">
        <v>352</v>
      </c>
      <c r="B2" s="2">
        <v>953.4</v>
      </c>
      <c r="C2" s="2">
        <v>127</v>
      </c>
      <c r="D2" s="2">
        <v>3326</v>
      </c>
      <c r="E2" s="2">
        <v>202</v>
      </c>
      <c r="F2" s="2">
        <f>IF(E2=0,"N/A",ROUND(D2/E2,2))</f>
        <v>16.47</v>
      </c>
      <c r="G2" s="2">
        <f>IF(E2=0,"N/A",ROUND((6*(ROUNDDOWN(B2,0))+(10*(B2-ROUNDDOWN(B2,0))))/E2,2))</f>
        <v>28.33</v>
      </c>
      <c r="H2" s="2">
        <f>IF(D2=0,"N/A",ROUND(D2/(ROUNDDOWN(B2,0)+(10*(B2-ROUNDDOWN(B2,0))/6)),2))</f>
        <v>3.49</v>
      </c>
    </row>
    <row r="3" spans="1:8" ht="12.6" customHeight="1" x14ac:dyDescent="0.2">
      <c r="A3" s="2" t="s">
        <v>51</v>
      </c>
      <c r="B3" s="2">
        <v>1087.3</v>
      </c>
      <c r="C3" s="2">
        <v>208</v>
      </c>
      <c r="D3" s="2">
        <v>3368</v>
      </c>
      <c r="E3" s="2">
        <v>188</v>
      </c>
      <c r="F3" s="2">
        <f>IF(E3=0,"N/A",ROUND(D3/E3,2))</f>
        <v>17.91</v>
      </c>
      <c r="G3" s="2">
        <f>IF(E3=0,"N/A",ROUND((6*(ROUNDDOWN(B3,0))+(10*(B3-ROUNDDOWN(B3,0))))/E3,2))</f>
        <v>34.71</v>
      </c>
      <c r="H3" s="2">
        <f>IF(D3=0,"N/A",ROUND(D3/(ROUNDDOWN(B3,0)+(10*(B3-ROUNDDOWN(B3,0))/6)),2))</f>
        <v>3.1</v>
      </c>
    </row>
    <row r="4" spans="1:8" ht="12.6" customHeight="1" x14ac:dyDescent="0.2">
      <c r="A4" s="2" t="s">
        <v>73</v>
      </c>
      <c r="B4" s="2">
        <v>815.5</v>
      </c>
      <c r="C4" s="2">
        <v>146</v>
      </c>
      <c r="D4" s="2">
        <v>2567</v>
      </c>
      <c r="E4" s="2">
        <v>167</v>
      </c>
      <c r="F4" s="2">
        <f>IF(E4=0,"N/A",ROUND(D4/E4,2))</f>
        <v>15.37</v>
      </c>
      <c r="G4" s="2">
        <f>IF(E4=0,"N/A",ROUND((6*(ROUNDDOWN(B4,0))+(10*(B4-ROUNDDOWN(B4,0))))/E4,2))</f>
        <v>29.31</v>
      </c>
      <c r="H4" s="2">
        <f>IF(D4=0,"N/A",ROUND(D4/(ROUNDDOWN(B4,0)+(10*(B4-ROUNDDOWN(B4,0))/6)),2))</f>
        <v>3.15</v>
      </c>
    </row>
    <row r="5" spans="1:8" ht="12.6" customHeight="1" x14ac:dyDescent="0.2">
      <c r="A5" s="2" t="s">
        <v>7</v>
      </c>
      <c r="B5" s="2">
        <v>835.2</v>
      </c>
      <c r="C5" s="2">
        <v>153</v>
      </c>
      <c r="D5" s="2">
        <v>2605</v>
      </c>
      <c r="E5" s="2">
        <v>162</v>
      </c>
      <c r="F5" s="2">
        <f>IF(E5=0,"N/A",ROUND(D5/E5,2))</f>
        <v>16.079999999999998</v>
      </c>
      <c r="G5" s="2">
        <f>IF(E5=0,"N/A",ROUND((6*(ROUNDDOWN(B5,0))+(10*(B5-ROUNDDOWN(B5,0))))/E5,2))</f>
        <v>30.94</v>
      </c>
      <c r="H5" s="2">
        <f>IF(D5=0,"N/A",ROUND(D5/(ROUNDDOWN(B5,0)+(10*(B5-ROUNDDOWN(B5,0))/6)),2))</f>
        <v>3.12</v>
      </c>
    </row>
    <row r="6" spans="1:8" ht="12.6" customHeight="1" x14ac:dyDescent="0.2">
      <c r="A6" s="2" t="s">
        <v>45</v>
      </c>
      <c r="B6" s="2">
        <v>765.3</v>
      </c>
      <c r="C6" s="2">
        <v>118</v>
      </c>
      <c r="D6" s="2">
        <v>3107</v>
      </c>
      <c r="E6" s="2">
        <v>153</v>
      </c>
      <c r="F6" s="2">
        <f>IF(E6=0,"N/A",ROUND(D6/E6,2))</f>
        <v>20.309999999999999</v>
      </c>
      <c r="G6" s="2">
        <f>IF(E6=0,"N/A",ROUND((6*(ROUNDDOWN(B6,0))+(10*(B6-ROUNDDOWN(B6,0))))/E6,2))</f>
        <v>30.02</v>
      </c>
      <c r="H6" s="2">
        <f>IF(D6=0,"N/A",ROUND(D6/(ROUNDDOWN(B6,0)+(10*(B6-ROUNDDOWN(B6,0))/6)),2))</f>
        <v>4.0599999999999996</v>
      </c>
    </row>
    <row r="7" spans="1:8" ht="12.6" customHeight="1" x14ac:dyDescent="0.2">
      <c r="A7" s="2" t="s">
        <v>40</v>
      </c>
      <c r="B7" s="2">
        <v>910.5</v>
      </c>
      <c r="C7" s="2">
        <v>198</v>
      </c>
      <c r="D7" s="2">
        <v>2383</v>
      </c>
      <c r="E7" s="2">
        <v>152</v>
      </c>
      <c r="F7" s="2">
        <f>IF(E7=0,"N/A",ROUND(D7/E7,2))</f>
        <v>15.68</v>
      </c>
      <c r="G7" s="2">
        <f>IF(E7=0,"N/A",ROUND((6*(ROUNDDOWN(B7,0))+(10*(B7-ROUNDDOWN(B7,0))))/E7,2))</f>
        <v>35.950000000000003</v>
      </c>
      <c r="H7" s="2">
        <f>IF(D7=0,"N/A",ROUND(D7/(ROUNDDOWN(B7,0)+(10*(B7-ROUNDDOWN(B7,0))/6)),2))</f>
        <v>2.62</v>
      </c>
    </row>
    <row r="8" spans="1:8" ht="12.6" customHeight="1" x14ac:dyDescent="0.2">
      <c r="A8" s="2" t="s">
        <v>70</v>
      </c>
      <c r="B8" s="2">
        <v>618.1</v>
      </c>
      <c r="C8" s="2">
        <v>119</v>
      </c>
      <c r="D8" s="2">
        <v>1875</v>
      </c>
      <c r="E8" s="2">
        <v>144</v>
      </c>
      <c r="F8" s="2">
        <f>IF(E8=0,"N/A",ROUND(D8/E8,2))</f>
        <v>13.02</v>
      </c>
      <c r="G8" s="2">
        <f>IF(E8=0,"N/A",ROUND((6*(ROUNDDOWN(B8,0))+(10*(B8-ROUNDDOWN(B8,0))))/E8,2))</f>
        <v>25.76</v>
      </c>
      <c r="H8" s="2">
        <f>IF(D8=0,"N/A",ROUND(D8/(ROUNDDOWN(B8,0)+(10*(B8-ROUNDDOWN(B8,0))/6)),2))</f>
        <v>3.03</v>
      </c>
    </row>
    <row r="9" spans="1:8" ht="12.6" customHeight="1" x14ac:dyDescent="0.2">
      <c r="A9" s="2" t="s">
        <v>24</v>
      </c>
      <c r="B9" s="2">
        <v>646.5</v>
      </c>
      <c r="C9" s="2">
        <v>86</v>
      </c>
      <c r="D9" s="2">
        <v>2451</v>
      </c>
      <c r="E9" s="2">
        <v>143</v>
      </c>
      <c r="F9" s="2">
        <f>IF(E9=0,"N/A",ROUND(D9/E9,2))</f>
        <v>17.14</v>
      </c>
      <c r="G9" s="2">
        <f>IF(E9=0,"N/A",ROUND((6*(ROUNDDOWN(B9,0))+(10*(B9-ROUNDDOWN(B9,0))))/E9,2))</f>
        <v>27.14</v>
      </c>
      <c r="H9" s="2">
        <f>IF(D9=0,"N/A",ROUND(D9/(ROUNDDOWN(B9,0)+(10*(B9-ROUNDDOWN(B9,0))/6)),2))</f>
        <v>3.79</v>
      </c>
    </row>
    <row r="10" spans="1:8" ht="12.6" customHeight="1" x14ac:dyDescent="0.2">
      <c r="A10" s="2" t="s">
        <v>34</v>
      </c>
      <c r="B10" s="2">
        <v>623.29999999999995</v>
      </c>
      <c r="C10" s="2">
        <v>109</v>
      </c>
      <c r="D10" s="2">
        <v>2072</v>
      </c>
      <c r="E10" s="2">
        <v>141</v>
      </c>
      <c r="F10" s="2">
        <f>IF(E10=0,"N/A",ROUND(D10/E10,2))</f>
        <v>14.7</v>
      </c>
      <c r="G10" s="2">
        <f>IF(E10=0,"N/A",ROUND((6*(ROUNDDOWN(B10,0))+(10*(B10-ROUNDDOWN(B10,0))))/E10,2))</f>
        <v>26.53</v>
      </c>
      <c r="H10" s="2">
        <f>IF(D10=0,"N/A",ROUND(D10/(ROUNDDOWN(B10,0)+(10*(B10-ROUNDDOWN(B10,0))/6)),2))</f>
        <v>3.32</v>
      </c>
    </row>
    <row r="11" spans="1:8" ht="12.6" customHeight="1" x14ac:dyDescent="0.2">
      <c r="A11" s="2" t="s">
        <v>54</v>
      </c>
      <c r="B11" s="2">
        <v>779.3</v>
      </c>
      <c r="C11" s="2">
        <v>127</v>
      </c>
      <c r="D11" s="2">
        <v>2588</v>
      </c>
      <c r="E11" s="2">
        <v>139</v>
      </c>
      <c r="F11" s="2">
        <f>IF(E11=0,"N/A",ROUND(D11/E11,2))</f>
        <v>18.62</v>
      </c>
      <c r="G11" s="2">
        <f>IF(E11=0,"N/A",ROUND((6*(ROUNDDOWN(B11,0))+(10*(B11-ROUNDDOWN(B11,0))))/E11,2))</f>
        <v>33.65</v>
      </c>
      <c r="H11" s="2">
        <f>IF(D11=0,"N/A",ROUND(D11/(ROUNDDOWN(B11,0)+(10*(B11-ROUNDDOWN(B11,0))/6)),2))</f>
        <v>3.32</v>
      </c>
    </row>
    <row r="12" spans="1:8" ht="12.6" customHeight="1" x14ac:dyDescent="0.2">
      <c r="A12" s="2" t="s">
        <v>86</v>
      </c>
      <c r="B12" s="2">
        <v>561.5</v>
      </c>
      <c r="C12" s="2">
        <v>101</v>
      </c>
      <c r="D12" s="2">
        <v>1479</v>
      </c>
      <c r="E12" s="2">
        <v>136</v>
      </c>
      <c r="F12" s="2">
        <f>IF(E12=0,"N/A",ROUND(D12/E12,2))</f>
        <v>10.88</v>
      </c>
      <c r="G12" s="2">
        <f>IF(E12=0,"N/A",ROUND((6*(ROUNDDOWN(B12,0))+(10*(B12-ROUNDDOWN(B12,0))))/E12,2))</f>
        <v>24.79</v>
      </c>
      <c r="H12" s="2">
        <f>IF(D12=0,"N/A",ROUND(D12/(ROUNDDOWN(B12,0)+(10*(B12-ROUNDDOWN(B12,0))/6)),2))</f>
        <v>2.63</v>
      </c>
    </row>
    <row r="13" spans="1:8" ht="12.6" customHeight="1" x14ac:dyDescent="0.2">
      <c r="A13" s="2" t="s">
        <v>17</v>
      </c>
      <c r="B13" s="2">
        <v>562.20000000000005</v>
      </c>
      <c r="C13" s="2">
        <v>43</v>
      </c>
      <c r="D13" s="2">
        <v>2212</v>
      </c>
      <c r="E13" s="2">
        <v>136</v>
      </c>
      <c r="F13" s="2">
        <f>IF(E13=0,"N/A",ROUND(D13/E13,2))</f>
        <v>16.260000000000002</v>
      </c>
      <c r="G13" s="2">
        <f>IF(E13=0,"N/A",ROUND((6*(ROUNDDOWN(B13,0))+(10*(B13-ROUNDDOWN(B13,0))))/E13,2))</f>
        <v>24.81</v>
      </c>
      <c r="H13" s="2">
        <f>IF(D13=0,"N/A",ROUND(D13/(ROUNDDOWN(B13,0)+(10*(B13-ROUNDDOWN(B13,0))/6)),2))</f>
        <v>3.93</v>
      </c>
    </row>
    <row r="14" spans="1:8" ht="12.6" customHeight="1" x14ac:dyDescent="0.2">
      <c r="A14" s="2" t="s">
        <v>31</v>
      </c>
      <c r="B14" s="2">
        <v>691</v>
      </c>
      <c r="C14" s="2">
        <v>168</v>
      </c>
      <c r="D14" s="2">
        <v>1912</v>
      </c>
      <c r="E14" s="2">
        <v>135</v>
      </c>
      <c r="F14" s="2">
        <f>IF(E14=0,"N/A",ROUND(D14/E14,2))</f>
        <v>14.16</v>
      </c>
      <c r="G14" s="2">
        <f>IF(E14=0,"N/A",ROUND((6*(ROUNDDOWN(B14,0))+(10*(B14-ROUNDDOWN(B14,0))))/E14,2))</f>
        <v>30.71</v>
      </c>
      <c r="H14" s="2">
        <f>IF(D14=0,"N/A",ROUND(D14/(ROUNDDOWN(B14,0)+(10*(B14-ROUNDDOWN(B14,0))/6)),2))</f>
        <v>2.77</v>
      </c>
    </row>
    <row r="15" spans="1:8" ht="12.6" customHeight="1" x14ac:dyDescent="0.2">
      <c r="A15" s="2" t="s">
        <v>44</v>
      </c>
      <c r="B15" s="2">
        <v>786.2</v>
      </c>
      <c r="C15" s="2">
        <v>182</v>
      </c>
      <c r="D15" s="2">
        <v>2076</v>
      </c>
      <c r="E15" s="2">
        <v>130</v>
      </c>
      <c r="F15" s="2">
        <f>IF(E15=0,"N/A",ROUND(D15/E15,2))</f>
        <v>15.97</v>
      </c>
      <c r="G15" s="2">
        <f>IF(E15=0,"N/A",ROUND((6*(ROUNDDOWN(B15,0))+(10*(B15-ROUNDDOWN(B15,0))))/E15,2))</f>
        <v>36.29</v>
      </c>
      <c r="H15" s="2">
        <f>IF(D15=0,"N/A",ROUND(D15/(ROUNDDOWN(B15,0)+(10*(B15-ROUNDDOWN(B15,0))/6)),2))</f>
        <v>2.64</v>
      </c>
    </row>
    <row r="16" spans="1:8" ht="12.6" customHeight="1" x14ac:dyDescent="0.2">
      <c r="A16" s="2" t="s">
        <v>42</v>
      </c>
      <c r="B16" s="2">
        <v>501</v>
      </c>
      <c r="C16" s="2">
        <v>104</v>
      </c>
      <c r="D16" s="2">
        <v>1635</v>
      </c>
      <c r="E16" s="2">
        <v>122</v>
      </c>
      <c r="F16" s="2">
        <f>IF(E16=0,"N/A",ROUND(D16/E16,2))</f>
        <v>13.4</v>
      </c>
      <c r="G16" s="2">
        <f>IF(E16=0,"N/A",ROUND((6*(ROUNDDOWN(B16,0))+(10*(B16-ROUNDDOWN(B16,0))))/E16,2))</f>
        <v>24.64</v>
      </c>
      <c r="H16" s="2">
        <f>IF(D16=0,"N/A",ROUND(D16/(ROUNDDOWN(B16,0)+(10*(B16-ROUNDDOWN(B16,0))/6)),2))</f>
        <v>3.26</v>
      </c>
    </row>
    <row r="17" spans="1:8" ht="12.6" customHeight="1" x14ac:dyDescent="0.2">
      <c r="A17" s="2" t="s">
        <v>36</v>
      </c>
      <c r="B17" s="2">
        <v>424.5</v>
      </c>
      <c r="C17" s="2">
        <v>54</v>
      </c>
      <c r="D17" s="2">
        <v>1680</v>
      </c>
      <c r="E17" s="2">
        <v>96</v>
      </c>
      <c r="F17" s="2">
        <f>IF(E17=0,"N/A",ROUND(D17/E17,2))</f>
        <v>17.5</v>
      </c>
      <c r="G17" s="2">
        <f>IF(E17=0,"N/A",ROUND((6*(ROUNDDOWN(B17,0))+(10*(B17-ROUNDDOWN(B17,0))))/E17,2))</f>
        <v>26.55</v>
      </c>
      <c r="H17" s="2">
        <f>IF(D17=0,"N/A",ROUND(D17/(ROUNDDOWN(B17,0)+(10*(B17-ROUNDDOWN(B17,0))/6)),2))</f>
        <v>3.95</v>
      </c>
    </row>
    <row r="18" spans="1:8" ht="12.6" customHeight="1" x14ac:dyDescent="0.2">
      <c r="A18" s="2" t="s">
        <v>15</v>
      </c>
      <c r="B18" s="2">
        <v>553.29999999999995</v>
      </c>
      <c r="C18" s="2">
        <v>64</v>
      </c>
      <c r="D18" s="2">
        <v>2020</v>
      </c>
      <c r="E18" s="2">
        <v>96</v>
      </c>
      <c r="F18" s="2">
        <f>IF(E18=0,"N/A",ROUND(D18/E18,2))</f>
        <v>21.04</v>
      </c>
      <c r="G18" s="2">
        <f>IF(E18=0,"N/A",ROUND((6*(ROUNDDOWN(B18,0))+(10*(B18-ROUNDDOWN(B18,0))))/E18,2))</f>
        <v>34.590000000000003</v>
      </c>
      <c r="H18" s="2">
        <f>IF(D18=0,"N/A",ROUND(D18/(ROUNDDOWN(B18,0)+(10*(B18-ROUNDDOWN(B18,0))/6)),2))</f>
        <v>3.65</v>
      </c>
    </row>
    <row r="19" spans="1:8" ht="12.6" customHeight="1" x14ac:dyDescent="0.2">
      <c r="A19" s="2" t="s">
        <v>19</v>
      </c>
      <c r="B19" s="2">
        <v>415.2</v>
      </c>
      <c r="C19" s="2">
        <v>35</v>
      </c>
      <c r="D19" s="2">
        <v>1696</v>
      </c>
      <c r="E19" s="2">
        <v>92</v>
      </c>
      <c r="F19" s="2">
        <f>IF(E19=0,"N/A",ROUND(D19/E19,2))</f>
        <v>18.43</v>
      </c>
      <c r="G19" s="2">
        <f>IF(E19=0,"N/A",ROUND((6*(ROUNDDOWN(B19,0))+(10*(B19-ROUNDDOWN(B19,0))))/E19,2))</f>
        <v>27.09</v>
      </c>
      <c r="H19" s="2">
        <f>IF(D19=0,"N/A",ROUND(D19/(ROUNDDOWN(B19,0)+(10*(B19-ROUNDDOWN(B19,0))/6)),2))</f>
        <v>4.08</v>
      </c>
    </row>
    <row r="20" spans="1:8" ht="12.6" customHeight="1" x14ac:dyDescent="0.2">
      <c r="A20" s="2" t="s">
        <v>33</v>
      </c>
      <c r="B20" s="2">
        <v>525.29999999999995</v>
      </c>
      <c r="C20" s="2">
        <v>83</v>
      </c>
      <c r="D20" s="2">
        <v>1828</v>
      </c>
      <c r="E20" s="2">
        <v>82</v>
      </c>
      <c r="F20" s="2">
        <f>IF(E20=0,"N/A",ROUND(D20/E20,2))</f>
        <v>22.29</v>
      </c>
      <c r="G20" s="2">
        <f>IF(E20=0,"N/A",ROUND((6*(ROUNDDOWN(B20,0))+(10*(B20-ROUNDDOWN(B20,0))))/E20,2))</f>
        <v>38.450000000000003</v>
      </c>
      <c r="H20" s="2">
        <f>IF(D20=0,"N/A",ROUND(D20/(ROUNDDOWN(B20,0)+(10*(B20-ROUNDDOWN(B20,0))/6)),2))</f>
        <v>3.48</v>
      </c>
    </row>
    <row r="21" spans="1:8" ht="12.6" customHeight="1" x14ac:dyDescent="0.2">
      <c r="A21" s="2" t="s">
        <v>21</v>
      </c>
      <c r="B21" s="2">
        <v>318.10000000000002</v>
      </c>
      <c r="C21" s="2">
        <v>21</v>
      </c>
      <c r="D21" s="2">
        <v>1583</v>
      </c>
      <c r="E21" s="2">
        <v>63</v>
      </c>
      <c r="F21" s="2">
        <f>IF(E21=0,"N/A",ROUND(D21/E21,2))</f>
        <v>25.13</v>
      </c>
      <c r="G21" s="2">
        <f>IF(E21=0,"N/A",ROUND((6*(ROUNDDOWN(B21,0))+(10*(B21-ROUNDDOWN(B21,0))))/E21,2))</f>
        <v>30.3</v>
      </c>
      <c r="H21" s="2">
        <f>IF(D21=0,"N/A",ROUND(D21/(ROUNDDOWN(B21,0)+(10*(B21-ROUNDDOWN(B21,0))/6)),2))</f>
        <v>4.9800000000000004</v>
      </c>
    </row>
    <row r="22" spans="1:8" ht="12.6" customHeight="1" x14ac:dyDescent="0.2">
      <c r="A22" s="2" t="s">
        <v>39</v>
      </c>
      <c r="B22" s="2">
        <v>263</v>
      </c>
      <c r="C22" s="2">
        <v>42</v>
      </c>
      <c r="D22" s="2">
        <v>884</v>
      </c>
      <c r="E22" s="2">
        <v>58</v>
      </c>
      <c r="F22" s="2">
        <f>IF(E22=0,"N/A",ROUND(D22/E22,2))</f>
        <v>15.24</v>
      </c>
      <c r="G22" s="2">
        <f>IF(E22=0,"N/A",ROUND((6*(ROUNDDOWN(B22,0))+(10*(B22-ROUNDDOWN(B22,0))))/E22,2))</f>
        <v>27.21</v>
      </c>
      <c r="H22" s="2">
        <f>IF(D22=0,"N/A",ROUND(D22/(ROUNDDOWN(B22,0)+(10*(B22-ROUNDDOWN(B22,0))/6)),2))</f>
        <v>3.36</v>
      </c>
    </row>
    <row r="23" spans="1:8" ht="12.6" customHeight="1" x14ac:dyDescent="0.2">
      <c r="A23" s="2" t="s">
        <v>96</v>
      </c>
      <c r="B23" s="2">
        <v>263.39999999999998</v>
      </c>
      <c r="C23" s="2">
        <v>36</v>
      </c>
      <c r="D23" s="2">
        <v>1003</v>
      </c>
      <c r="E23" s="2">
        <v>46</v>
      </c>
      <c r="F23" s="2">
        <f>IF(E23=0,"N/A",ROUND(D23/E23,2))</f>
        <v>21.8</v>
      </c>
      <c r="G23" s="2">
        <f>IF(E23=0,"N/A",ROUND((6*(ROUNDDOWN(B23,0))+(10*(B23-ROUNDDOWN(B23,0))))/E23,2))</f>
        <v>34.39</v>
      </c>
      <c r="H23" s="2">
        <f>IF(D23=0,"N/A",ROUND(D23/(ROUNDDOWN(B23,0)+(10*(B23-ROUNDDOWN(B23,0))/6)),2))</f>
        <v>3.8</v>
      </c>
    </row>
    <row r="24" spans="1:8" ht="12.6" customHeight="1" x14ac:dyDescent="0.2">
      <c r="A24" s="2" t="s">
        <v>57</v>
      </c>
      <c r="B24" s="2">
        <v>171.2</v>
      </c>
      <c r="C24" s="2">
        <v>25</v>
      </c>
      <c r="D24" s="2">
        <v>687</v>
      </c>
      <c r="E24" s="2">
        <v>43</v>
      </c>
      <c r="F24" s="2">
        <f>IF(E24=0,"N/A",ROUND(D24/E24,2))</f>
        <v>15.98</v>
      </c>
      <c r="G24" s="2">
        <f>IF(E24=0,"N/A",ROUND((6*(ROUNDDOWN(B24,0))+(10*(B24-ROUNDDOWN(B24,0))))/E24,2))</f>
        <v>23.91</v>
      </c>
      <c r="H24" s="2">
        <f>IF(D24=0,"N/A",ROUND(D24/(ROUNDDOWN(B24,0)+(10*(B24-ROUNDDOWN(B24,0))/6)),2))</f>
        <v>4.01</v>
      </c>
    </row>
    <row r="25" spans="1:8" ht="12.6" customHeight="1" x14ac:dyDescent="0.2">
      <c r="A25" s="2" t="s">
        <v>43</v>
      </c>
      <c r="B25" s="2">
        <v>197.5</v>
      </c>
      <c r="C25" s="2">
        <v>20</v>
      </c>
      <c r="D25" s="2">
        <v>806</v>
      </c>
      <c r="E25" s="2">
        <v>42</v>
      </c>
      <c r="F25" s="2">
        <f>IF(E25=0,"N/A",ROUND(D25/E25,2))</f>
        <v>19.190000000000001</v>
      </c>
      <c r="G25" s="2">
        <f>IF(E25=0,"N/A",ROUND((6*(ROUNDDOWN(B25,0))+(10*(B25-ROUNDDOWN(B25,0))))/E25,2))</f>
        <v>28.26</v>
      </c>
      <c r="H25" s="2">
        <f>IF(D25=0,"N/A",ROUND(D25/(ROUNDDOWN(B25,0)+(10*(B25-ROUNDDOWN(B25,0))/6)),2))</f>
        <v>4.07</v>
      </c>
    </row>
    <row r="26" spans="1:8" ht="12.6" customHeight="1" x14ac:dyDescent="0.2">
      <c r="A26" s="2" t="s">
        <v>94</v>
      </c>
      <c r="B26" s="2">
        <v>240</v>
      </c>
      <c r="C26" s="2">
        <v>49</v>
      </c>
      <c r="D26" s="2">
        <v>636</v>
      </c>
      <c r="E26" s="2">
        <v>42</v>
      </c>
      <c r="F26" s="2">
        <f>IF(E26=0,"N/A",ROUND(D26/E26,2))</f>
        <v>15.14</v>
      </c>
      <c r="G26" s="2">
        <f>IF(E26=0,"N/A",ROUND((6*(ROUNDDOWN(B26,0))+(10*(B26-ROUNDDOWN(B26,0))))/E26,2))</f>
        <v>34.29</v>
      </c>
      <c r="H26" s="2">
        <f>IF(D26=0,"N/A",ROUND(D26/(ROUNDDOWN(B26,0)+(10*(B26-ROUNDDOWN(B26,0))/6)),2))</f>
        <v>2.65</v>
      </c>
    </row>
    <row r="27" spans="1:8" ht="12.6" customHeight="1" x14ac:dyDescent="0.2">
      <c r="A27" s="2" t="s">
        <v>338</v>
      </c>
      <c r="B27" s="2">
        <v>170.2</v>
      </c>
      <c r="C27" s="2">
        <v>11</v>
      </c>
      <c r="D27" s="2">
        <v>701</v>
      </c>
      <c r="E27" s="2">
        <v>40</v>
      </c>
      <c r="F27" s="2">
        <f>IF(E27=0,"N/A",ROUND(D27/E27,2))</f>
        <v>17.53</v>
      </c>
      <c r="G27" s="2">
        <f>IF(E27=0,"N/A",ROUND((6*(ROUNDDOWN(B27,0))+(10*(B27-ROUNDDOWN(B27,0))))/E27,2))</f>
        <v>25.55</v>
      </c>
      <c r="H27" s="2">
        <f>IF(D27=0,"N/A",ROUND(D27/(ROUNDDOWN(B27,0)+(10*(B27-ROUNDDOWN(B27,0))/6)),2))</f>
        <v>4.12</v>
      </c>
    </row>
    <row r="28" spans="1:8" ht="12.6" customHeight="1" x14ac:dyDescent="0.2">
      <c r="A28" s="2" t="s">
        <v>362</v>
      </c>
      <c r="B28" s="2">
        <v>174.3</v>
      </c>
      <c r="C28" s="2">
        <v>29</v>
      </c>
      <c r="D28" s="2">
        <v>701</v>
      </c>
      <c r="E28" s="2">
        <v>40</v>
      </c>
      <c r="F28" s="2">
        <f>IF(E28=0,"N/A",ROUND(D28/E28,2))</f>
        <v>17.53</v>
      </c>
      <c r="G28" s="2">
        <f>IF(E28=0,"N/A",ROUND((6*(ROUNDDOWN(B28,0))+(10*(B28-ROUNDDOWN(B28,0))))/E28,2))</f>
        <v>26.18</v>
      </c>
      <c r="H28" s="2">
        <f>IF(D28=0,"N/A",ROUND(D28/(ROUNDDOWN(B28,0)+(10*(B28-ROUNDDOWN(B28,0))/6)),2))</f>
        <v>4.0199999999999996</v>
      </c>
    </row>
    <row r="29" spans="1:8" ht="12.6" customHeight="1" x14ac:dyDescent="0.2">
      <c r="A29" s="2" t="s">
        <v>76</v>
      </c>
      <c r="B29" s="2">
        <v>174.5</v>
      </c>
      <c r="C29" s="2">
        <v>21</v>
      </c>
      <c r="D29" s="2">
        <v>545</v>
      </c>
      <c r="E29" s="2">
        <v>37</v>
      </c>
      <c r="F29" s="2">
        <f>IF(E29=0,"N/A",ROUND(D29/E29,2))</f>
        <v>14.73</v>
      </c>
      <c r="G29" s="2">
        <f>IF(E29=0,"N/A",ROUND((6*(ROUNDDOWN(B29,0))+(10*(B29-ROUNDDOWN(B29,0))))/E29,2))</f>
        <v>28.35</v>
      </c>
      <c r="H29" s="2">
        <f>IF(D29=0,"N/A",ROUND(D29/(ROUNDDOWN(B29,0)+(10*(B29-ROUNDDOWN(B29,0))/6)),2))</f>
        <v>3.12</v>
      </c>
    </row>
    <row r="30" spans="1:8" ht="12.6" customHeight="1" x14ac:dyDescent="0.2">
      <c r="A30" s="2" t="s">
        <v>56</v>
      </c>
      <c r="B30" s="2">
        <v>208.3</v>
      </c>
      <c r="C30" s="2">
        <v>35</v>
      </c>
      <c r="D30" s="2">
        <v>687</v>
      </c>
      <c r="E30" s="2">
        <v>37</v>
      </c>
      <c r="F30" s="2">
        <f>IF(E30=0,"N/A",ROUND(D30/E30,2))</f>
        <v>18.57</v>
      </c>
      <c r="G30" s="2">
        <f>IF(E30=0,"N/A",ROUND((6*(ROUNDDOWN(B30,0))+(10*(B30-ROUNDDOWN(B30,0))))/E30,2))</f>
        <v>33.81</v>
      </c>
      <c r="H30" s="2">
        <f>IF(D30=0,"N/A",ROUND(D30/(ROUNDDOWN(B30,0)+(10*(B30-ROUNDDOWN(B30,0))/6)),2))</f>
        <v>3.29</v>
      </c>
    </row>
    <row r="31" spans="1:8" ht="12.6" customHeight="1" x14ac:dyDescent="0.2">
      <c r="A31" s="2" t="s">
        <v>66</v>
      </c>
      <c r="B31" s="2">
        <v>235.1</v>
      </c>
      <c r="C31" s="2">
        <v>54</v>
      </c>
      <c r="D31" s="2">
        <v>919</v>
      </c>
      <c r="E31" s="2">
        <v>34</v>
      </c>
      <c r="F31" s="2">
        <f>IF(E31=0,"N/A",ROUND(D31/E31,2))</f>
        <v>27.03</v>
      </c>
      <c r="G31" s="2">
        <f>IF(E31=0,"N/A",ROUND((6*(ROUNDDOWN(B31,0))+(10*(B31-ROUNDDOWN(B31,0))))/E31,2))</f>
        <v>41.5</v>
      </c>
      <c r="H31" s="2">
        <f>IF(D31=0,"N/A",ROUND(D31/(ROUNDDOWN(B31,0)+(10*(B31-ROUNDDOWN(B31,0))/6)),2))</f>
        <v>3.91</v>
      </c>
    </row>
    <row r="32" spans="1:8" ht="12.6" customHeight="1" x14ac:dyDescent="0.2">
      <c r="A32" s="2" t="s">
        <v>52</v>
      </c>
      <c r="B32" s="2">
        <v>126.1</v>
      </c>
      <c r="C32" s="2">
        <v>20</v>
      </c>
      <c r="D32" s="2">
        <v>334</v>
      </c>
      <c r="E32" s="2">
        <v>32</v>
      </c>
      <c r="F32" s="2">
        <f>IF(E32=0,"N/A",ROUND(D32/E32,2))</f>
        <v>10.44</v>
      </c>
      <c r="G32" s="2">
        <f>IF(E32=0,"N/A",ROUND((6*(ROUNDDOWN(B32,0))+(10*(B32-ROUNDDOWN(B32,0))))/E32,2))</f>
        <v>23.66</v>
      </c>
      <c r="H32" s="2">
        <f>IF(D32=0,"N/A",ROUND(D32/(ROUNDDOWN(B32,0)+(10*(B32-ROUNDDOWN(B32,0))/6)),2))</f>
        <v>2.65</v>
      </c>
    </row>
    <row r="33" spans="1:8" ht="12.6" customHeight="1" x14ac:dyDescent="0.2">
      <c r="A33" s="2" t="s">
        <v>132</v>
      </c>
      <c r="B33" s="2">
        <v>198.2</v>
      </c>
      <c r="C33" s="2">
        <v>50</v>
      </c>
      <c r="D33" s="2">
        <v>497</v>
      </c>
      <c r="E33" s="2">
        <v>32</v>
      </c>
      <c r="F33" s="2">
        <f>IF(E33=0,"N/A",ROUND(D33/E33,2))</f>
        <v>15.53</v>
      </c>
      <c r="G33" s="2">
        <f>IF(E33=0,"N/A",ROUND((6*(ROUNDDOWN(B33,0))+(10*(B33-ROUNDDOWN(B33,0))))/E33,2))</f>
        <v>37.19</v>
      </c>
      <c r="H33" s="2">
        <f>IF(D33=0,"N/A",ROUND(D33/(ROUNDDOWN(B33,0)+(10*(B33-ROUNDDOWN(B33,0))/6)),2))</f>
        <v>2.5099999999999998</v>
      </c>
    </row>
    <row r="34" spans="1:8" ht="12.6" customHeight="1" x14ac:dyDescent="0.2">
      <c r="A34" s="2" t="s">
        <v>23</v>
      </c>
      <c r="B34" s="2">
        <v>135</v>
      </c>
      <c r="C34" s="2">
        <v>22</v>
      </c>
      <c r="D34" s="2">
        <v>507</v>
      </c>
      <c r="E34" s="2">
        <v>31</v>
      </c>
      <c r="F34" s="2">
        <f>IF(E34=0,"N/A",ROUND(D34/E34,2))</f>
        <v>16.350000000000001</v>
      </c>
      <c r="G34" s="2">
        <f>IF(E34=0,"N/A",ROUND((6*(ROUNDDOWN(B34,0))+(10*(B34-ROUNDDOWN(B34,0))))/E34,2))</f>
        <v>26.13</v>
      </c>
      <c r="H34" s="2">
        <f>IF(D34=0,"N/A",ROUND(D34/(ROUNDDOWN(B34,0)+(10*(B34-ROUNDDOWN(B34,0))/6)),2))</f>
        <v>3.76</v>
      </c>
    </row>
    <row r="35" spans="1:8" ht="12.6" customHeight="1" x14ac:dyDescent="0.2">
      <c r="A35" s="2" t="s">
        <v>90</v>
      </c>
      <c r="B35" s="2">
        <v>155.4</v>
      </c>
      <c r="C35" s="2">
        <v>29</v>
      </c>
      <c r="D35" s="2">
        <v>588</v>
      </c>
      <c r="E35" s="2">
        <v>30</v>
      </c>
      <c r="F35" s="2">
        <f>IF(E35=0,"N/A",ROUND(D35/E35,2))</f>
        <v>19.600000000000001</v>
      </c>
      <c r="G35" s="2">
        <f>IF(E35=0,"N/A",ROUND((6*(ROUNDDOWN(B35,0))+(10*(B35-ROUNDDOWN(B35,0))))/E35,2))</f>
        <v>31.13</v>
      </c>
      <c r="H35" s="2">
        <f>IF(D35=0,"N/A",ROUND(D35/(ROUNDDOWN(B35,0)+(10*(B35-ROUNDDOWN(B35,0))/6)),2))</f>
        <v>3.78</v>
      </c>
    </row>
    <row r="36" spans="1:8" ht="12.6" customHeight="1" x14ac:dyDescent="0.2">
      <c r="A36" s="2" t="s">
        <v>78</v>
      </c>
      <c r="B36" s="2">
        <v>184.4</v>
      </c>
      <c r="C36" s="2">
        <v>35</v>
      </c>
      <c r="D36" s="2">
        <v>567</v>
      </c>
      <c r="E36" s="2">
        <v>30</v>
      </c>
      <c r="F36" s="2">
        <f>IF(E36=0,"N/A",ROUND(D36/E36,2))</f>
        <v>18.899999999999999</v>
      </c>
      <c r="G36" s="2">
        <f>IF(E36=0,"N/A",ROUND((6*(ROUNDDOWN(B36,0))+(10*(B36-ROUNDDOWN(B36,0))))/E36,2))</f>
        <v>36.93</v>
      </c>
      <c r="H36" s="2">
        <f>IF(D36=0,"N/A",ROUND(D36/(ROUNDDOWN(B36,0)+(10*(B36-ROUNDDOWN(B36,0))/6)),2))</f>
        <v>3.07</v>
      </c>
    </row>
    <row r="37" spans="1:8" ht="12.6" customHeight="1" x14ac:dyDescent="0.2">
      <c r="A37" s="2" t="s">
        <v>29</v>
      </c>
      <c r="B37" s="2">
        <v>132.1</v>
      </c>
      <c r="C37" s="2">
        <v>21</v>
      </c>
      <c r="D37" s="2">
        <v>476</v>
      </c>
      <c r="E37" s="2">
        <v>29</v>
      </c>
      <c r="F37" s="2">
        <f>IF(E37=0,"N/A",ROUND(D37/E37,2))</f>
        <v>16.41</v>
      </c>
      <c r="G37" s="2">
        <f>IF(E37=0,"N/A",ROUND((6*(ROUNDDOWN(B37,0))+(10*(B37-ROUNDDOWN(B37,0))))/E37,2))</f>
        <v>27.34</v>
      </c>
      <c r="H37" s="2">
        <f>IF(D37=0,"N/A",ROUND(D37/(ROUNDDOWN(B37,0)+(10*(B37-ROUNDDOWN(B37,0))/6)),2))</f>
        <v>3.6</v>
      </c>
    </row>
    <row r="38" spans="1:8" ht="12.6" customHeight="1" x14ac:dyDescent="0.2">
      <c r="A38" s="2" t="s">
        <v>67</v>
      </c>
      <c r="B38" s="2">
        <v>126.4</v>
      </c>
      <c r="C38" s="2">
        <v>12</v>
      </c>
      <c r="D38" s="2">
        <v>591</v>
      </c>
      <c r="E38" s="2">
        <v>28</v>
      </c>
      <c r="F38" s="2">
        <f>IF(E38=0,"N/A",ROUND(D38/E38,2))</f>
        <v>21.11</v>
      </c>
      <c r="G38" s="2">
        <f>IF(E38=0,"N/A",ROUND((6*(ROUNDDOWN(B38,0))+(10*(B38-ROUNDDOWN(B38,0))))/E38,2))</f>
        <v>27.14</v>
      </c>
      <c r="H38" s="2">
        <f>IF(D38=0,"N/A",ROUND(D38/(ROUNDDOWN(B38,0)+(10*(B38-ROUNDDOWN(B38,0))/6)),2))</f>
        <v>4.67</v>
      </c>
    </row>
    <row r="39" spans="1:8" ht="12.6" customHeight="1" x14ac:dyDescent="0.2">
      <c r="A39" s="2" t="s">
        <v>353</v>
      </c>
      <c r="B39" s="2">
        <v>139.19999999999999</v>
      </c>
      <c r="C39" s="2">
        <v>9</v>
      </c>
      <c r="D39" s="2">
        <v>629</v>
      </c>
      <c r="E39" s="2">
        <v>28</v>
      </c>
      <c r="F39" s="2">
        <f>IF(E39=0,"N/A",ROUND(D39/E39,2))</f>
        <v>22.46</v>
      </c>
      <c r="G39" s="2">
        <f>IF(E39=0,"N/A",ROUND((6*(ROUNDDOWN(B39,0))+(10*(B39-ROUNDDOWN(B39,0))))/E39,2))</f>
        <v>29.86</v>
      </c>
      <c r="H39" s="2">
        <f>IF(D39=0,"N/A",ROUND(D39/(ROUNDDOWN(B39,0)+(10*(B39-ROUNDDOWN(B39,0))/6)),2))</f>
        <v>4.51</v>
      </c>
    </row>
    <row r="40" spans="1:8" ht="12.6" customHeight="1" x14ac:dyDescent="0.2">
      <c r="A40" s="2" t="s">
        <v>65</v>
      </c>
      <c r="B40" s="2">
        <v>184.3</v>
      </c>
      <c r="C40" s="2">
        <v>26</v>
      </c>
      <c r="D40" s="2">
        <v>616</v>
      </c>
      <c r="E40" s="2">
        <v>28</v>
      </c>
      <c r="F40" s="2">
        <f>IF(E40=0,"N/A",ROUND(D40/E40,2))</f>
        <v>22</v>
      </c>
      <c r="G40" s="2">
        <f>IF(E40=0,"N/A",ROUND((6*(ROUNDDOWN(B40,0))+(10*(B40-ROUNDDOWN(B40,0))))/E40,2))</f>
        <v>39.54</v>
      </c>
      <c r="H40" s="2">
        <f>IF(D40=0,"N/A",ROUND(D40/(ROUNDDOWN(B40,0)+(10*(B40-ROUNDDOWN(B40,0))/6)),2))</f>
        <v>3.34</v>
      </c>
    </row>
    <row r="41" spans="1:8" ht="12.6" customHeight="1" x14ac:dyDescent="0.2">
      <c r="A41" s="2" t="s">
        <v>63</v>
      </c>
      <c r="B41" s="2">
        <v>184.3</v>
      </c>
      <c r="C41" s="2">
        <v>16</v>
      </c>
      <c r="D41" s="2">
        <v>728</v>
      </c>
      <c r="E41" s="2">
        <v>28</v>
      </c>
      <c r="F41" s="2">
        <f>IF(E41=0,"N/A",ROUND(D41/E41,2))</f>
        <v>26</v>
      </c>
      <c r="G41" s="2">
        <f>IF(E41=0,"N/A",ROUND((6*(ROUNDDOWN(B41,0))+(10*(B41-ROUNDDOWN(B41,0))))/E41,2))</f>
        <v>39.54</v>
      </c>
      <c r="H41" s="2">
        <f>IF(D41=0,"N/A",ROUND(D41/(ROUNDDOWN(B41,0)+(10*(B41-ROUNDDOWN(B41,0))/6)),2))</f>
        <v>3.95</v>
      </c>
    </row>
    <row r="42" spans="1:8" ht="12.6" customHeight="1" x14ac:dyDescent="0.2">
      <c r="A42" s="2" t="s">
        <v>30</v>
      </c>
      <c r="B42" s="2">
        <v>141.30000000000001</v>
      </c>
      <c r="C42" s="2">
        <v>23</v>
      </c>
      <c r="D42" s="2">
        <v>443</v>
      </c>
      <c r="E42" s="2">
        <v>27</v>
      </c>
      <c r="F42" s="2">
        <f>IF(E42=0,"N/A",ROUND(D42/E42,2))</f>
        <v>16.41</v>
      </c>
      <c r="G42" s="2">
        <f>IF(E42=0,"N/A",ROUND((6*(ROUNDDOWN(B42,0))+(10*(B42-ROUNDDOWN(B42,0))))/E42,2))</f>
        <v>31.44</v>
      </c>
      <c r="H42" s="2">
        <f>IF(D42=0,"N/A",ROUND(D42/(ROUNDDOWN(B42,0)+(10*(B42-ROUNDDOWN(B42,0))/6)),2))</f>
        <v>3.13</v>
      </c>
    </row>
    <row r="43" spans="1:8" ht="12.6" customHeight="1" x14ac:dyDescent="0.2">
      <c r="A43" s="2" t="s">
        <v>355</v>
      </c>
      <c r="B43" s="2">
        <v>123.5</v>
      </c>
      <c r="C43" s="2">
        <v>11</v>
      </c>
      <c r="D43" s="2">
        <v>513</v>
      </c>
      <c r="E43" s="2">
        <v>25</v>
      </c>
      <c r="F43" s="2">
        <f>IF(E43=0,"N/A",ROUND(D43/E43,2))</f>
        <v>20.52</v>
      </c>
      <c r="G43" s="2">
        <f>IF(E43=0,"N/A",ROUND((6*(ROUNDDOWN(B43,0))+(10*(B43-ROUNDDOWN(B43,0))))/E43,2))</f>
        <v>29.72</v>
      </c>
      <c r="H43" s="2">
        <f>IF(D43=0,"N/A",ROUND(D43/(ROUNDDOWN(B43,0)+(10*(B43-ROUNDDOWN(B43,0))/6)),2))</f>
        <v>4.1399999999999997</v>
      </c>
    </row>
    <row r="44" spans="1:8" ht="12.6" customHeight="1" x14ac:dyDescent="0.2">
      <c r="A44" s="2" t="s">
        <v>47</v>
      </c>
      <c r="B44" s="2">
        <v>133.4</v>
      </c>
      <c r="C44" s="2">
        <v>29</v>
      </c>
      <c r="D44" s="2">
        <v>370</v>
      </c>
      <c r="E44" s="2">
        <v>25</v>
      </c>
      <c r="F44" s="2">
        <f>IF(E44=0,"N/A",ROUND(D44/E44,2))</f>
        <v>14.8</v>
      </c>
      <c r="G44" s="2">
        <f>IF(E44=0,"N/A",ROUND((6*(ROUNDDOWN(B44,0))+(10*(B44-ROUNDDOWN(B44,0))))/E44,2))</f>
        <v>32.08</v>
      </c>
      <c r="H44" s="2">
        <f>IF(D44=0,"N/A",ROUND(D44/(ROUNDDOWN(B44,0)+(10*(B44-ROUNDDOWN(B44,0))/6)),2))</f>
        <v>2.77</v>
      </c>
    </row>
    <row r="45" spans="1:8" ht="12.6" customHeight="1" x14ac:dyDescent="0.2">
      <c r="A45" s="2" t="s">
        <v>125</v>
      </c>
      <c r="B45" s="2">
        <v>82</v>
      </c>
      <c r="C45" s="2">
        <v>9</v>
      </c>
      <c r="D45" s="2">
        <v>248</v>
      </c>
      <c r="E45" s="2">
        <v>24</v>
      </c>
      <c r="F45" s="2">
        <f>IF(E45=0,"N/A",ROUND(D45/E45,2))</f>
        <v>10.33</v>
      </c>
      <c r="G45" s="2">
        <f>IF(E45=0,"N/A",ROUND((6*(ROUNDDOWN(B45,0))+(10*(B45-ROUNDDOWN(B45,0))))/E45,2))</f>
        <v>20.5</v>
      </c>
      <c r="H45" s="2">
        <f>IF(D45=0,"N/A",ROUND(D45/(ROUNDDOWN(B45,0)+(10*(B45-ROUNDDOWN(B45,0))/6)),2))</f>
        <v>3.02</v>
      </c>
    </row>
    <row r="46" spans="1:8" ht="12.6" customHeight="1" x14ac:dyDescent="0.2">
      <c r="A46" s="2" t="s">
        <v>92</v>
      </c>
      <c r="B46" s="2">
        <v>82</v>
      </c>
      <c r="C46" s="2">
        <v>10</v>
      </c>
      <c r="D46" s="2">
        <v>306</v>
      </c>
      <c r="E46" s="2">
        <v>23</v>
      </c>
      <c r="F46" s="2">
        <f>IF(E46=0,"N/A",ROUND(D46/E46,2))</f>
        <v>13.3</v>
      </c>
      <c r="G46" s="2">
        <f>IF(E46=0,"N/A",ROUND((6*(ROUNDDOWN(B46,0))+(10*(B46-ROUNDDOWN(B46,0))))/E46,2))</f>
        <v>21.39</v>
      </c>
      <c r="H46" s="2">
        <f>IF(D46=0,"N/A",ROUND(D46/(ROUNDDOWN(B46,0)+(10*(B46-ROUNDDOWN(B46,0))/6)),2))</f>
        <v>3.73</v>
      </c>
    </row>
    <row r="47" spans="1:8" ht="12.6" customHeight="1" x14ac:dyDescent="0.2">
      <c r="A47" s="2" t="s">
        <v>150</v>
      </c>
      <c r="B47" s="2">
        <v>110.4</v>
      </c>
      <c r="C47" s="2">
        <v>10</v>
      </c>
      <c r="D47" s="2">
        <v>433</v>
      </c>
      <c r="E47" s="2">
        <v>23</v>
      </c>
      <c r="F47" s="2">
        <f>IF(E47=0,"N/A",ROUND(D47/E47,2))</f>
        <v>18.829999999999998</v>
      </c>
      <c r="G47" s="2">
        <f>IF(E47=0,"N/A",ROUND((6*(ROUNDDOWN(B47,0))+(10*(B47-ROUNDDOWN(B47,0))))/E47,2))</f>
        <v>28.87</v>
      </c>
      <c r="H47" s="2">
        <f>IF(D47=0,"N/A",ROUND(D47/(ROUNDDOWN(B47,0)+(10*(B47-ROUNDDOWN(B47,0))/6)),2))</f>
        <v>3.91</v>
      </c>
    </row>
    <row r="48" spans="1:8" ht="12.6" customHeight="1" x14ac:dyDescent="0.2">
      <c r="A48" s="2" t="s">
        <v>365</v>
      </c>
      <c r="B48" s="2">
        <v>163.19999999999999</v>
      </c>
      <c r="C48" s="2">
        <v>20</v>
      </c>
      <c r="D48" s="2">
        <v>683</v>
      </c>
      <c r="E48" s="2">
        <v>23</v>
      </c>
      <c r="F48" s="2">
        <f>IF(E48=0,"N/A",ROUND(D48/E48,2))</f>
        <v>29.7</v>
      </c>
      <c r="G48" s="2">
        <f>IF(E48=0,"N/A",ROUND((6*(ROUNDDOWN(B48,0))+(10*(B48-ROUNDDOWN(B48,0))))/E48,2))</f>
        <v>42.61</v>
      </c>
      <c r="H48" s="2">
        <f>IF(D48=0,"N/A",ROUND(D48/(ROUNDDOWN(B48,0)+(10*(B48-ROUNDDOWN(B48,0))/6)),2))</f>
        <v>4.18</v>
      </c>
    </row>
    <row r="49" spans="1:8" ht="12.6" customHeight="1" x14ac:dyDescent="0.2">
      <c r="A49" s="2" t="s">
        <v>110</v>
      </c>
      <c r="B49" s="2">
        <v>80.5</v>
      </c>
      <c r="C49" s="2">
        <v>7</v>
      </c>
      <c r="D49" s="2">
        <v>304</v>
      </c>
      <c r="E49" s="2">
        <v>21</v>
      </c>
      <c r="F49" s="2">
        <f>IF(E49=0,"N/A",ROUND(D49/E49,2))</f>
        <v>14.48</v>
      </c>
      <c r="G49" s="2">
        <f>IF(E49=0,"N/A",ROUND((6*(ROUNDDOWN(B49,0))+(10*(B49-ROUNDDOWN(B49,0))))/E49,2))</f>
        <v>23.1</v>
      </c>
      <c r="H49" s="2">
        <f>IF(D49=0,"N/A",ROUND(D49/(ROUNDDOWN(B49,0)+(10*(B49-ROUNDDOWN(B49,0))/6)),2))</f>
        <v>3.76</v>
      </c>
    </row>
    <row r="50" spans="1:8" ht="12.6" customHeight="1" x14ac:dyDescent="0.2">
      <c r="A50" s="2" t="s">
        <v>85</v>
      </c>
      <c r="B50" s="2">
        <v>95.5</v>
      </c>
      <c r="C50" s="2">
        <v>12</v>
      </c>
      <c r="D50" s="2">
        <v>381</v>
      </c>
      <c r="E50" s="2">
        <v>21</v>
      </c>
      <c r="F50" s="2">
        <f>IF(E50=0,"N/A",ROUND(D50/E50,2))</f>
        <v>18.14</v>
      </c>
      <c r="G50" s="2">
        <f>IF(E50=0,"N/A",ROUND((6*(ROUNDDOWN(B50,0))+(10*(B50-ROUNDDOWN(B50,0))))/E50,2))</f>
        <v>27.38</v>
      </c>
      <c r="H50" s="2">
        <f>IF(D50=0,"N/A",ROUND(D50/(ROUNDDOWN(B50,0)+(10*(B50-ROUNDDOWN(B50,0))/6)),2))</f>
        <v>3.98</v>
      </c>
    </row>
    <row r="51" spans="1:8" ht="12.6" customHeight="1" x14ac:dyDescent="0.2">
      <c r="A51" s="2" t="s">
        <v>157</v>
      </c>
      <c r="B51" s="2">
        <v>61</v>
      </c>
      <c r="C51" s="2">
        <v>16</v>
      </c>
      <c r="D51" s="2">
        <v>127</v>
      </c>
      <c r="E51" s="2">
        <v>20</v>
      </c>
      <c r="F51" s="2">
        <f>IF(E51=0,"N/A",ROUND(D51/E51,2))</f>
        <v>6.35</v>
      </c>
      <c r="G51" s="2">
        <f>IF(E51=0,"N/A",ROUND((6*(ROUNDDOWN(B51,0))+(10*(B51-ROUNDDOWN(B51,0))))/E51,2))</f>
        <v>18.3</v>
      </c>
      <c r="H51" s="2">
        <f>IF(D51=0,"N/A",ROUND(D51/(ROUNDDOWN(B51,0)+(10*(B51-ROUNDDOWN(B51,0))/6)),2))</f>
        <v>2.08</v>
      </c>
    </row>
    <row r="52" spans="1:8" ht="12.6" customHeight="1" x14ac:dyDescent="0.2">
      <c r="A52" s="2" t="s">
        <v>81</v>
      </c>
      <c r="B52" s="2">
        <v>83.2</v>
      </c>
      <c r="C52" s="2">
        <v>14</v>
      </c>
      <c r="D52" s="2">
        <v>238</v>
      </c>
      <c r="E52" s="2">
        <v>20</v>
      </c>
      <c r="F52" s="2">
        <f>IF(E52=0,"N/A",ROUND(D52/E52,2))</f>
        <v>11.9</v>
      </c>
      <c r="G52" s="2">
        <f>IF(E52=0,"N/A",ROUND((6*(ROUNDDOWN(B52,0))+(10*(B52-ROUNDDOWN(B52,0))))/E52,2))</f>
        <v>25</v>
      </c>
      <c r="H52" s="2">
        <f>IF(D52=0,"N/A",ROUND(D52/(ROUNDDOWN(B52,0)+(10*(B52-ROUNDDOWN(B52,0))/6)),2))</f>
        <v>2.86</v>
      </c>
    </row>
    <row r="53" spans="1:8" ht="12.6" customHeight="1" x14ac:dyDescent="0.2">
      <c r="A53" s="2" t="s">
        <v>100</v>
      </c>
      <c r="B53" s="2">
        <v>96.2</v>
      </c>
      <c r="C53" s="2">
        <v>22</v>
      </c>
      <c r="D53" s="2">
        <v>297</v>
      </c>
      <c r="E53" s="2">
        <v>20</v>
      </c>
      <c r="F53" s="2">
        <f>IF(E53=0,"N/A",ROUND(D53/E53,2))</f>
        <v>14.85</v>
      </c>
      <c r="G53" s="2">
        <f>IF(E53=0,"N/A",ROUND((6*(ROUNDDOWN(B53,0))+(10*(B53-ROUNDDOWN(B53,0))))/E53,2))</f>
        <v>28.9</v>
      </c>
      <c r="H53" s="2">
        <f>IF(D53=0,"N/A",ROUND(D53/(ROUNDDOWN(B53,0)+(10*(B53-ROUNDDOWN(B53,0))/6)),2))</f>
        <v>3.08</v>
      </c>
    </row>
    <row r="54" spans="1:8" ht="12.6" customHeight="1" x14ac:dyDescent="0.2">
      <c r="A54" s="2" t="s">
        <v>75</v>
      </c>
      <c r="B54" s="2">
        <v>109.2</v>
      </c>
      <c r="C54" s="2">
        <v>3</v>
      </c>
      <c r="D54" s="2">
        <v>520</v>
      </c>
      <c r="E54" s="2">
        <v>20</v>
      </c>
      <c r="F54" s="2">
        <f>IF(E54=0,"N/A",ROUND(D54/E54,2))</f>
        <v>26</v>
      </c>
      <c r="G54" s="2">
        <f>IF(E54=0,"N/A",ROUND((6*(ROUNDDOWN(B54,0))+(10*(B54-ROUNDDOWN(B54,0))))/E54,2))</f>
        <v>32.799999999999997</v>
      </c>
      <c r="H54" s="2">
        <f>IF(D54=0,"N/A",ROUND(D54/(ROUNDDOWN(B54,0)+(10*(B54-ROUNDDOWN(B54,0))/6)),2))</f>
        <v>4.76</v>
      </c>
    </row>
    <row r="55" spans="1:8" ht="12.6" customHeight="1" x14ac:dyDescent="0.2">
      <c r="A55" s="2" t="s">
        <v>74</v>
      </c>
      <c r="B55" s="2">
        <v>129.30000000000001</v>
      </c>
      <c r="C55" s="2">
        <v>14</v>
      </c>
      <c r="D55" s="2">
        <v>530</v>
      </c>
      <c r="E55" s="2">
        <v>20</v>
      </c>
      <c r="F55" s="2">
        <f>IF(E55=0,"N/A",ROUND(D55/E55,2))</f>
        <v>26.5</v>
      </c>
      <c r="G55" s="2">
        <f>IF(E55=0,"N/A",ROUND((6*(ROUNDDOWN(B55,0))+(10*(B55-ROUNDDOWN(B55,0))))/E55,2))</f>
        <v>38.85</v>
      </c>
      <c r="H55" s="2">
        <f>IF(D55=0,"N/A",ROUND(D55/(ROUNDDOWN(B55,0)+(10*(B55-ROUNDDOWN(B55,0))/6)),2))</f>
        <v>4.09</v>
      </c>
    </row>
    <row r="56" spans="1:8" ht="12.6" customHeight="1" x14ac:dyDescent="0.2">
      <c r="A56" s="2" t="s">
        <v>20</v>
      </c>
      <c r="B56" s="2">
        <v>47</v>
      </c>
      <c r="C56" s="2">
        <v>12</v>
      </c>
      <c r="D56" s="2">
        <v>130</v>
      </c>
      <c r="E56" s="2">
        <v>18</v>
      </c>
      <c r="F56" s="2">
        <f>IF(E56=0,"N/A",ROUND(D56/E56,2))</f>
        <v>7.22</v>
      </c>
      <c r="G56" s="2">
        <f>IF(E56=0,"N/A",ROUND((6*(ROUNDDOWN(B56,0))+(10*(B56-ROUNDDOWN(B56,0))))/E56,2))</f>
        <v>15.67</v>
      </c>
      <c r="H56" s="2">
        <f>IF(D56=0,"N/A",ROUND(D56/(ROUNDDOWN(B56,0)+(10*(B56-ROUNDDOWN(B56,0))/6)),2))</f>
        <v>2.77</v>
      </c>
    </row>
    <row r="57" spans="1:8" ht="12.6" customHeight="1" x14ac:dyDescent="0.2">
      <c r="A57" s="2" t="s">
        <v>103</v>
      </c>
      <c r="B57" s="2">
        <v>132.19999999999999</v>
      </c>
      <c r="C57" s="2">
        <v>8</v>
      </c>
      <c r="D57" s="2">
        <v>740</v>
      </c>
      <c r="E57" s="2">
        <v>18</v>
      </c>
      <c r="F57" s="2">
        <f>IF(E57=0,"N/A",ROUND(D57/E57,2))</f>
        <v>41.11</v>
      </c>
      <c r="G57" s="2">
        <f>IF(E57=0,"N/A",ROUND((6*(ROUNDDOWN(B57,0))+(10*(B57-ROUNDDOWN(B57,0))))/E57,2))</f>
        <v>44.11</v>
      </c>
      <c r="H57" s="2">
        <f>IF(D57=0,"N/A",ROUND(D57/(ROUNDDOWN(B57,0)+(10*(B57-ROUNDDOWN(B57,0))/6)),2))</f>
        <v>5.59</v>
      </c>
    </row>
    <row r="58" spans="1:8" ht="12.6" customHeight="1" x14ac:dyDescent="0.2">
      <c r="A58" s="2" t="s">
        <v>120</v>
      </c>
      <c r="B58" s="2">
        <v>73.099999999999994</v>
      </c>
      <c r="C58" s="2">
        <v>6</v>
      </c>
      <c r="D58" s="2">
        <v>269</v>
      </c>
      <c r="E58" s="2">
        <v>17</v>
      </c>
      <c r="F58" s="2">
        <f>IF(E58=0,"N/A",ROUND(D58/E58,2))</f>
        <v>15.82</v>
      </c>
      <c r="G58" s="2">
        <f>IF(E58=0,"N/A",ROUND((6*(ROUNDDOWN(B58,0))+(10*(B58-ROUNDDOWN(B58,0))))/E58,2))</f>
        <v>25.82</v>
      </c>
      <c r="H58" s="2">
        <f>IF(D58=0,"N/A",ROUND(D58/(ROUNDDOWN(B58,0)+(10*(B58-ROUNDDOWN(B58,0))/6)),2))</f>
        <v>3.68</v>
      </c>
    </row>
    <row r="59" spans="1:8" ht="12.6" customHeight="1" x14ac:dyDescent="0.2">
      <c r="A59" s="2" t="s">
        <v>95</v>
      </c>
      <c r="B59" s="2">
        <v>123.4</v>
      </c>
      <c r="C59" s="2">
        <v>17</v>
      </c>
      <c r="D59" s="2">
        <v>440</v>
      </c>
      <c r="E59" s="2">
        <v>17</v>
      </c>
      <c r="F59" s="2">
        <f>IF(E59=0,"N/A",ROUND(D59/E59,2))</f>
        <v>25.88</v>
      </c>
      <c r="G59" s="2">
        <f>IF(E59=0,"N/A",ROUND((6*(ROUNDDOWN(B59,0))+(10*(B59-ROUNDDOWN(B59,0))))/E59,2))</f>
        <v>43.65</v>
      </c>
      <c r="H59" s="2">
        <f>IF(D59=0,"N/A",ROUND(D59/(ROUNDDOWN(B59,0)+(10*(B59-ROUNDDOWN(B59,0))/6)),2))</f>
        <v>3.56</v>
      </c>
    </row>
    <row r="60" spans="1:8" ht="12.6" customHeight="1" x14ac:dyDescent="0.2">
      <c r="A60" s="2" t="s">
        <v>356</v>
      </c>
      <c r="B60" s="2">
        <v>69.3</v>
      </c>
      <c r="C60" s="2">
        <v>4</v>
      </c>
      <c r="D60" s="2">
        <v>349</v>
      </c>
      <c r="E60" s="2">
        <v>16</v>
      </c>
      <c r="F60" s="2">
        <f>IF(E60=0,"N/A",ROUND(D60/E60,2))</f>
        <v>21.81</v>
      </c>
      <c r="G60" s="2">
        <f>IF(E60=0,"N/A",ROUND((6*(ROUNDDOWN(B60,0))+(10*(B60-ROUNDDOWN(B60,0))))/E60,2))</f>
        <v>26.06</v>
      </c>
      <c r="H60" s="2">
        <f>IF(D60=0,"N/A",ROUND(D60/(ROUNDDOWN(B60,0)+(10*(B60-ROUNDDOWN(B60,0))/6)),2))</f>
        <v>5.0199999999999996</v>
      </c>
    </row>
    <row r="61" spans="1:8" ht="12.6" customHeight="1" x14ac:dyDescent="0.2">
      <c r="A61" s="2" t="s">
        <v>64</v>
      </c>
      <c r="B61" s="2">
        <v>103.3</v>
      </c>
      <c r="C61" s="2">
        <v>7</v>
      </c>
      <c r="D61" s="2">
        <v>373</v>
      </c>
      <c r="E61" s="2">
        <v>16</v>
      </c>
      <c r="F61" s="2">
        <f>IF(E61=0,"N/A",ROUND(D61/E61,2))</f>
        <v>23.31</v>
      </c>
      <c r="G61" s="2">
        <f>IF(E61=0,"N/A",ROUND((6*(ROUNDDOWN(B61,0))+(10*(B61-ROUNDDOWN(B61,0))))/E61,2))</f>
        <v>38.81</v>
      </c>
      <c r="H61" s="2">
        <f>IF(D61=0,"N/A",ROUND(D61/(ROUNDDOWN(B61,0)+(10*(B61-ROUNDDOWN(B61,0))/6)),2))</f>
        <v>3.6</v>
      </c>
    </row>
    <row r="62" spans="1:8" ht="12.6" customHeight="1" x14ac:dyDescent="0.2">
      <c r="A62" s="2" t="s">
        <v>115</v>
      </c>
      <c r="B62" s="2">
        <v>110.2</v>
      </c>
      <c r="C62" s="2">
        <v>7</v>
      </c>
      <c r="D62" s="2">
        <v>386</v>
      </c>
      <c r="E62" s="2">
        <v>16</v>
      </c>
      <c r="F62" s="2">
        <f>IF(E62=0,"N/A",ROUND(D62/E62,2))</f>
        <v>24.13</v>
      </c>
      <c r="G62" s="2">
        <f>IF(E62=0,"N/A",ROUND((6*(ROUNDDOWN(B62,0))+(10*(B62-ROUNDDOWN(B62,0))))/E62,2))</f>
        <v>41.38</v>
      </c>
      <c r="H62" s="2">
        <f>IF(D62=0,"N/A",ROUND(D62/(ROUNDDOWN(B62,0)+(10*(B62-ROUNDDOWN(B62,0))/6)),2))</f>
        <v>3.5</v>
      </c>
    </row>
    <row r="63" spans="1:8" ht="12.6" customHeight="1" x14ac:dyDescent="0.2">
      <c r="A63" s="2" t="s">
        <v>369</v>
      </c>
      <c r="B63" s="2">
        <v>110.30000000000001</v>
      </c>
      <c r="C63" s="2">
        <v>13</v>
      </c>
      <c r="D63" s="2">
        <v>483</v>
      </c>
      <c r="E63" s="2">
        <v>16</v>
      </c>
      <c r="F63" s="2">
        <f>IF(E63=0,"N/A",ROUND(D63/E63,2))</f>
        <v>30.19</v>
      </c>
      <c r="G63" s="2">
        <f>IF(E63=0,"N/A",ROUND((6*(ROUNDDOWN(B63,0))+(10*(B63-ROUNDDOWN(B63,0))))/E63,2))</f>
        <v>41.44</v>
      </c>
      <c r="H63" s="2">
        <f>IF(D63=0,"N/A",ROUND(D63/(ROUNDDOWN(B63,0)+(10*(B63-ROUNDDOWN(B63,0))/6)),2))</f>
        <v>4.37</v>
      </c>
    </row>
    <row r="64" spans="1:8" ht="12.6" customHeight="1" x14ac:dyDescent="0.2">
      <c r="A64" s="2" t="s">
        <v>234</v>
      </c>
      <c r="B64" s="2">
        <v>57.5</v>
      </c>
      <c r="C64" s="2">
        <v>10</v>
      </c>
      <c r="D64" s="2">
        <v>147</v>
      </c>
      <c r="E64" s="2">
        <v>15</v>
      </c>
      <c r="F64" s="2">
        <f>IF(E64=0,"N/A",ROUND(D64/E64,2))</f>
        <v>9.8000000000000007</v>
      </c>
      <c r="G64" s="2">
        <f>IF(E64=0,"N/A",ROUND((6*(ROUNDDOWN(B64,0))+(10*(B64-ROUNDDOWN(B64,0))))/E64,2))</f>
        <v>23.13</v>
      </c>
      <c r="H64" s="2">
        <f>IF(D64=0,"N/A",ROUND(D64/(ROUNDDOWN(B64,0)+(10*(B64-ROUNDDOWN(B64,0))/6)),2))</f>
        <v>2.54</v>
      </c>
    </row>
    <row r="65" spans="1:8" ht="12.6" customHeight="1" x14ac:dyDescent="0.2">
      <c r="A65" s="2" t="s">
        <v>164</v>
      </c>
      <c r="B65" s="2">
        <v>62.2</v>
      </c>
      <c r="C65" s="2">
        <v>18</v>
      </c>
      <c r="D65" s="2">
        <v>190</v>
      </c>
      <c r="E65" s="2">
        <v>15</v>
      </c>
      <c r="F65" s="2">
        <f>IF(E65=0,"N/A",ROUND(D65/E65,2))</f>
        <v>12.67</v>
      </c>
      <c r="G65" s="2">
        <f>IF(E65=0,"N/A",ROUND((6*(ROUNDDOWN(B65,0))+(10*(B65-ROUNDDOWN(B65,0))))/E65,2))</f>
        <v>24.93</v>
      </c>
      <c r="H65" s="2">
        <f>IF(D65=0,"N/A",ROUND(D65/(ROUNDDOWN(B65,0)+(10*(B65-ROUNDDOWN(B65,0))/6)),2))</f>
        <v>3.05</v>
      </c>
    </row>
    <row r="66" spans="1:8" ht="12.6" customHeight="1" x14ac:dyDescent="0.2">
      <c r="A66" s="2" t="s">
        <v>228</v>
      </c>
      <c r="B66" s="2">
        <v>65</v>
      </c>
      <c r="C66" s="2">
        <v>6</v>
      </c>
      <c r="D66" s="2">
        <v>256</v>
      </c>
      <c r="E66" s="2">
        <v>15</v>
      </c>
      <c r="F66" s="2">
        <f>IF(E66=0,"N/A",ROUND(D66/E66,2))</f>
        <v>17.07</v>
      </c>
      <c r="G66" s="2">
        <f>IF(E66=0,"N/A",ROUND((6*(ROUNDDOWN(B66,0))+(10*(B66-ROUNDDOWN(B66,0))))/E66,2))</f>
        <v>26</v>
      </c>
      <c r="H66" s="2">
        <f>IF(D66=0,"N/A",ROUND(D66/(ROUNDDOWN(B66,0)+(10*(B66-ROUNDDOWN(B66,0))/6)),2))</f>
        <v>3.94</v>
      </c>
    </row>
    <row r="67" spans="1:8" ht="12.6" customHeight="1" x14ac:dyDescent="0.2">
      <c r="A67" s="2" t="s">
        <v>89</v>
      </c>
      <c r="B67" s="2">
        <v>74.3</v>
      </c>
      <c r="C67" s="2">
        <v>9</v>
      </c>
      <c r="D67" s="2">
        <v>296</v>
      </c>
      <c r="E67" s="2">
        <v>15</v>
      </c>
      <c r="F67" s="2">
        <f>IF(E67=0,"N/A",ROUND(D67/E67,2))</f>
        <v>19.73</v>
      </c>
      <c r="G67" s="2">
        <f>IF(E67=0,"N/A",ROUND((6*(ROUNDDOWN(B67,0))+(10*(B67-ROUNDDOWN(B67,0))))/E67,2))</f>
        <v>29.8</v>
      </c>
      <c r="H67" s="2">
        <f>IF(D67=0,"N/A",ROUND(D67/(ROUNDDOWN(B67,0)+(10*(B67-ROUNDDOWN(B67,0))/6)),2))</f>
        <v>3.97</v>
      </c>
    </row>
    <row r="68" spans="1:8" ht="12.6" customHeight="1" x14ac:dyDescent="0.2">
      <c r="A68" s="2" t="s">
        <v>122</v>
      </c>
      <c r="B68" s="2">
        <v>84</v>
      </c>
      <c r="C68" s="2">
        <v>10</v>
      </c>
      <c r="D68" s="2">
        <v>287</v>
      </c>
      <c r="E68" s="2">
        <v>14</v>
      </c>
      <c r="F68" s="2">
        <f>IF(E68=0,"N/A",ROUND(D68/E68,2))</f>
        <v>20.5</v>
      </c>
      <c r="G68" s="2">
        <f>IF(E68=0,"N/A",ROUND((6*(ROUNDDOWN(B68,0))+(10*(B68-ROUNDDOWN(B68,0))))/E68,2))</f>
        <v>36</v>
      </c>
      <c r="H68" s="2">
        <f>IF(D68=0,"N/A",ROUND(D68/(ROUNDDOWN(B68,0)+(10*(B68-ROUNDDOWN(B68,0))/6)),2))</f>
        <v>3.42</v>
      </c>
    </row>
    <row r="69" spans="1:8" ht="12.6" customHeight="1" x14ac:dyDescent="0.2">
      <c r="A69" s="2" t="s">
        <v>59</v>
      </c>
      <c r="B69" s="2">
        <v>84.2</v>
      </c>
      <c r="C69" s="2">
        <v>20</v>
      </c>
      <c r="D69" s="2">
        <v>237</v>
      </c>
      <c r="E69" s="2">
        <v>14</v>
      </c>
      <c r="F69" s="2">
        <f>IF(E69=0,"N/A",ROUND(D69/E69,2))</f>
        <v>16.93</v>
      </c>
      <c r="G69" s="2">
        <f>IF(E69=0,"N/A",ROUND((6*(ROUNDDOWN(B69,0))+(10*(B69-ROUNDDOWN(B69,0))))/E69,2))</f>
        <v>36.14</v>
      </c>
      <c r="H69" s="2">
        <f>IF(D69=0,"N/A",ROUND(D69/(ROUNDDOWN(B69,0)+(10*(B69-ROUNDDOWN(B69,0))/6)),2))</f>
        <v>2.81</v>
      </c>
    </row>
    <row r="70" spans="1:8" ht="12.6" customHeight="1" x14ac:dyDescent="0.2">
      <c r="A70" s="2" t="s">
        <v>160</v>
      </c>
      <c r="B70" s="2">
        <v>29.5</v>
      </c>
      <c r="C70" s="2">
        <v>1</v>
      </c>
      <c r="D70" s="2">
        <v>139</v>
      </c>
      <c r="E70" s="2">
        <v>13</v>
      </c>
      <c r="F70" s="2">
        <f>IF(E70=0,"N/A",ROUND(D70/E70,2))</f>
        <v>10.69</v>
      </c>
      <c r="G70" s="2">
        <f>IF(E70=0,"N/A",ROUND((6*(ROUNDDOWN(B70,0))+(10*(B70-ROUNDDOWN(B70,0))))/E70,2))</f>
        <v>13.77</v>
      </c>
      <c r="H70" s="2">
        <f>IF(D70=0,"N/A",ROUND(D70/(ROUNDDOWN(B70,0)+(10*(B70-ROUNDDOWN(B70,0))/6)),2))</f>
        <v>4.66</v>
      </c>
    </row>
    <row r="71" spans="1:8" ht="12.6" customHeight="1" x14ac:dyDescent="0.2">
      <c r="A71" s="2" t="s">
        <v>127</v>
      </c>
      <c r="B71" s="2">
        <v>40.200000000000003</v>
      </c>
      <c r="C71" s="2">
        <v>3</v>
      </c>
      <c r="D71" s="2">
        <v>154</v>
      </c>
      <c r="E71" s="2">
        <v>13</v>
      </c>
      <c r="F71" s="2">
        <f>IF(E71=0,"N/A",ROUND(D71/E71,2))</f>
        <v>11.85</v>
      </c>
      <c r="G71" s="2">
        <f>IF(E71=0,"N/A",ROUND((6*(ROUNDDOWN(B71,0))+(10*(B71-ROUNDDOWN(B71,0))))/E71,2))</f>
        <v>18.62</v>
      </c>
      <c r="H71" s="2">
        <f>IF(D71=0,"N/A",ROUND(D71/(ROUNDDOWN(B71,0)+(10*(B71-ROUNDDOWN(B71,0))/6)),2))</f>
        <v>3.82</v>
      </c>
    </row>
    <row r="72" spans="1:8" ht="12.6" customHeight="1" x14ac:dyDescent="0.2">
      <c r="A72" s="2" t="s">
        <v>69</v>
      </c>
      <c r="B72" s="2">
        <v>74.099999999999994</v>
      </c>
      <c r="C72" s="2">
        <v>2</v>
      </c>
      <c r="D72" s="2">
        <v>380</v>
      </c>
      <c r="E72" s="2">
        <v>13</v>
      </c>
      <c r="F72" s="2">
        <f>IF(E72=0,"N/A",ROUND(D72/E72,2))</f>
        <v>29.23</v>
      </c>
      <c r="G72" s="2">
        <f>IF(E72=0,"N/A",ROUND((6*(ROUNDDOWN(B72,0))+(10*(B72-ROUNDDOWN(B72,0))))/E72,2))</f>
        <v>34.229999999999997</v>
      </c>
      <c r="H72" s="2">
        <f>IF(D72=0,"N/A",ROUND(D72/(ROUNDDOWN(B72,0)+(10*(B72-ROUNDDOWN(B72,0))/6)),2))</f>
        <v>5.12</v>
      </c>
    </row>
    <row r="73" spans="1:8" ht="12.6" customHeight="1" x14ac:dyDescent="0.2">
      <c r="A73" s="2" t="s">
        <v>25</v>
      </c>
      <c r="B73" s="2">
        <v>49.5</v>
      </c>
      <c r="C73" s="2">
        <v>4</v>
      </c>
      <c r="D73" s="2">
        <v>275</v>
      </c>
      <c r="E73" s="2">
        <v>12</v>
      </c>
      <c r="F73" s="2">
        <f>IF(E73=0,"N/A",ROUND(D73/E73,2))</f>
        <v>22.92</v>
      </c>
      <c r="G73" s="2">
        <f>IF(E73=0,"N/A",ROUND((6*(ROUNDDOWN(B73,0))+(10*(B73-ROUNDDOWN(B73,0))))/E73,2))</f>
        <v>24.92</v>
      </c>
      <c r="H73" s="2">
        <f>IF(D73=0,"N/A",ROUND(D73/(ROUNDDOWN(B73,0)+(10*(B73-ROUNDDOWN(B73,0))/6)),2))</f>
        <v>5.52</v>
      </c>
    </row>
    <row r="74" spans="1:8" ht="12.6" customHeight="1" x14ac:dyDescent="0.2">
      <c r="A74" s="2" t="s">
        <v>317</v>
      </c>
      <c r="B74" s="2">
        <v>44.1</v>
      </c>
      <c r="C74" s="2">
        <v>14</v>
      </c>
      <c r="D74" s="2">
        <v>92</v>
      </c>
      <c r="E74" s="2">
        <v>11</v>
      </c>
      <c r="F74" s="2">
        <f>IF(E74=0,"N/A",ROUND(D74/E74,2))</f>
        <v>8.36</v>
      </c>
      <c r="G74" s="2">
        <f>IF(E74=0,"N/A",ROUND((6*(ROUNDDOWN(B74,0))+(10*(B74-ROUNDDOWN(B74,0))))/E74,2))</f>
        <v>24.09</v>
      </c>
      <c r="H74" s="2">
        <f>IF(D74=0,"N/A",ROUND(D74/(ROUNDDOWN(B74,0)+(10*(B74-ROUNDDOWN(B74,0))/6)),2))</f>
        <v>2.08</v>
      </c>
    </row>
    <row r="75" spans="1:8" ht="12.6" customHeight="1" x14ac:dyDescent="0.2">
      <c r="A75" s="2" t="s">
        <v>366</v>
      </c>
      <c r="B75" s="2">
        <v>51.5</v>
      </c>
      <c r="C75" s="2">
        <v>3</v>
      </c>
      <c r="D75" s="2">
        <v>190</v>
      </c>
      <c r="E75" s="2">
        <v>11</v>
      </c>
      <c r="F75" s="2">
        <f>IF(E75=0,"N/A",ROUND(D75/E75,2))</f>
        <v>17.27</v>
      </c>
      <c r="G75" s="2">
        <f>IF(E75=0,"N/A",ROUND((6*(ROUNDDOWN(B75,0))+(10*(B75-ROUNDDOWN(B75,0))))/E75,2))</f>
        <v>28.27</v>
      </c>
      <c r="H75" s="2">
        <f>IF(D75=0,"N/A",ROUND(D75/(ROUNDDOWN(B75,0)+(10*(B75-ROUNDDOWN(B75,0))/6)),2))</f>
        <v>3.67</v>
      </c>
    </row>
    <row r="76" spans="1:8" ht="12.6" customHeight="1" x14ac:dyDescent="0.2">
      <c r="A76" s="2" t="s">
        <v>41</v>
      </c>
      <c r="B76" s="2">
        <v>58.4</v>
      </c>
      <c r="C76" s="2">
        <v>1</v>
      </c>
      <c r="D76" s="2">
        <v>319</v>
      </c>
      <c r="E76" s="2">
        <v>11</v>
      </c>
      <c r="F76" s="2">
        <f>IF(E76=0,"N/A",ROUND(D76/E76,2))</f>
        <v>29</v>
      </c>
      <c r="G76" s="2">
        <f>IF(E76=0,"N/A",ROUND((6*(ROUNDDOWN(B76,0))+(10*(B76-ROUNDDOWN(B76,0))))/E76,2))</f>
        <v>32</v>
      </c>
      <c r="H76" s="2">
        <f>IF(D76=0,"N/A",ROUND(D76/(ROUNDDOWN(B76,0)+(10*(B76-ROUNDDOWN(B76,0))/6)),2))</f>
        <v>5.44</v>
      </c>
    </row>
    <row r="77" spans="1:8" ht="12.6" customHeight="1" x14ac:dyDescent="0.2">
      <c r="A77" s="2" t="s">
        <v>151</v>
      </c>
      <c r="B77" s="2">
        <v>79.2</v>
      </c>
      <c r="C77" s="2">
        <v>10</v>
      </c>
      <c r="D77" s="2">
        <v>260</v>
      </c>
      <c r="E77" s="2">
        <v>11</v>
      </c>
      <c r="F77" s="2">
        <f>IF(E77=0,"N/A",ROUND(D77/E77,2))</f>
        <v>23.64</v>
      </c>
      <c r="G77" s="2">
        <f>IF(E77=0,"N/A",ROUND((6*(ROUNDDOWN(B77,0))+(10*(B77-ROUNDDOWN(B77,0))))/E77,2))</f>
        <v>43.27</v>
      </c>
      <c r="H77" s="2">
        <f>IF(D77=0,"N/A",ROUND(D77/(ROUNDDOWN(B77,0)+(10*(B77-ROUNDDOWN(B77,0))/6)),2))</f>
        <v>3.28</v>
      </c>
    </row>
    <row r="78" spans="1:8" ht="12.6" customHeight="1" x14ac:dyDescent="0.2">
      <c r="A78" s="2" t="s">
        <v>11</v>
      </c>
      <c r="B78" s="2">
        <v>39.5</v>
      </c>
      <c r="C78" s="2">
        <v>2</v>
      </c>
      <c r="D78" s="2">
        <v>187</v>
      </c>
      <c r="E78" s="2">
        <v>10</v>
      </c>
      <c r="F78" s="2">
        <f>IF(E78=0,"N/A",ROUND(D78/E78,2))</f>
        <v>18.7</v>
      </c>
      <c r="G78" s="2">
        <f>IF(E78=0,"N/A",ROUND((6*(ROUNDDOWN(B78,0))+(10*(B78-ROUNDDOWN(B78,0))))/E78,2))</f>
        <v>23.9</v>
      </c>
      <c r="H78" s="2">
        <f>IF(D78=0,"N/A",ROUND(D78/(ROUNDDOWN(B78,0)+(10*(B78-ROUNDDOWN(B78,0))/6)),2))</f>
        <v>4.6900000000000004</v>
      </c>
    </row>
    <row r="79" spans="1:8" ht="12.6" customHeight="1" x14ac:dyDescent="0.2">
      <c r="A79" s="2" t="s">
        <v>9</v>
      </c>
      <c r="B79" s="2">
        <v>52</v>
      </c>
      <c r="C79" s="2">
        <v>4</v>
      </c>
      <c r="D79" s="2">
        <v>215</v>
      </c>
      <c r="E79" s="2">
        <v>10</v>
      </c>
      <c r="F79" s="2">
        <f>IF(E79=0,"N/A",ROUND(D79/E79,2))</f>
        <v>21.5</v>
      </c>
      <c r="G79" s="2">
        <f>IF(E79=0,"N/A",ROUND((6*(ROUNDDOWN(B79,0))+(10*(B79-ROUNDDOWN(B79,0))))/E79,2))</f>
        <v>31.2</v>
      </c>
      <c r="H79" s="2">
        <f>IF(D79=0,"N/A",ROUND(D79/(ROUNDDOWN(B79,0)+(10*(B79-ROUNDDOWN(B79,0))/6)),2))</f>
        <v>4.13</v>
      </c>
    </row>
    <row r="80" spans="1:8" ht="12.6" customHeight="1" x14ac:dyDescent="0.2">
      <c r="A80" s="2" t="s">
        <v>121</v>
      </c>
      <c r="B80" s="2">
        <v>60.3</v>
      </c>
      <c r="C80" s="2">
        <v>7</v>
      </c>
      <c r="D80" s="2">
        <v>205</v>
      </c>
      <c r="E80" s="2">
        <v>10</v>
      </c>
      <c r="F80" s="2">
        <f>IF(E80=0,"N/A",ROUND(D80/E80,2))</f>
        <v>20.5</v>
      </c>
      <c r="G80" s="2">
        <f>IF(E80=0,"N/A",ROUND((6*(ROUNDDOWN(B80,0))+(10*(B80-ROUNDDOWN(B80,0))))/E80,2))</f>
        <v>36.299999999999997</v>
      </c>
      <c r="H80" s="2">
        <f>IF(D80=0,"N/A",ROUND(D80/(ROUNDDOWN(B80,0)+(10*(B80-ROUNDDOWN(B80,0))/6)),2))</f>
        <v>3.39</v>
      </c>
    </row>
    <row r="81" spans="1:8" ht="12.6" customHeight="1" x14ac:dyDescent="0.2">
      <c r="A81" s="2" t="s">
        <v>364</v>
      </c>
      <c r="B81" s="2">
        <v>68</v>
      </c>
      <c r="C81" s="2">
        <v>5</v>
      </c>
      <c r="D81" s="2">
        <v>307</v>
      </c>
      <c r="E81" s="2">
        <v>10</v>
      </c>
      <c r="F81" s="2">
        <f>IF(E81=0,"N/A",ROUND(D81/E81,2))</f>
        <v>30.7</v>
      </c>
      <c r="G81" s="2">
        <f>IF(E81=0,"N/A",ROUND((6*(ROUNDDOWN(B81,0))+(10*(B81-ROUNDDOWN(B81,0))))/E81,2))</f>
        <v>40.799999999999997</v>
      </c>
      <c r="H81" s="2">
        <f>IF(D81=0,"N/A",ROUND(D81/(ROUNDDOWN(B81,0)+(10*(B81-ROUNDDOWN(B81,0))/6)),2))</f>
        <v>4.51</v>
      </c>
    </row>
    <row r="82" spans="1:8" ht="12.6" customHeight="1" x14ac:dyDescent="0.2">
      <c r="A82" s="3" t="s">
        <v>378</v>
      </c>
      <c r="B82" s="3">
        <v>73</v>
      </c>
      <c r="C82" s="3">
        <v>11</v>
      </c>
      <c r="D82" s="3">
        <v>300</v>
      </c>
      <c r="E82" s="3">
        <v>10</v>
      </c>
      <c r="F82" s="2">
        <f>IF(E82=0,"N/A",ROUND(D82/E82,2))</f>
        <v>30</v>
      </c>
      <c r="G82" s="2">
        <f>IF(E82=0,"N/A",ROUND((6*(ROUNDDOWN(B82,0))+(10*(B82-ROUNDDOWN(B82,0))))/E82,2))</f>
        <v>43.8</v>
      </c>
      <c r="H82" s="2">
        <f>IF(D82=0,"N/A",ROUND(D82/(ROUNDDOWN(B82,0)+(10*(B82-ROUNDDOWN(B82,0))/6)),2))</f>
        <v>4.1100000000000003</v>
      </c>
    </row>
    <row r="83" spans="1:8" ht="12.6" customHeight="1" x14ac:dyDescent="0.2">
      <c r="A83" s="2" t="s">
        <v>156</v>
      </c>
      <c r="B83" s="2">
        <v>16</v>
      </c>
      <c r="C83" s="2">
        <v>0</v>
      </c>
      <c r="D83" s="2">
        <v>112</v>
      </c>
      <c r="E83" s="2">
        <v>9</v>
      </c>
      <c r="F83" s="2">
        <f>IF(E83=0,"N/A",ROUND(D83/E83,2))</f>
        <v>12.44</v>
      </c>
      <c r="G83" s="2">
        <f>IF(E83=0,"N/A",ROUND((6*(ROUNDDOWN(B83,0))+(10*(B83-ROUNDDOWN(B83,0))))/E83,2))</f>
        <v>10.67</v>
      </c>
      <c r="H83" s="2">
        <f>IF(D83=0,"N/A",ROUND(D83/(ROUNDDOWN(B83,0)+(10*(B83-ROUNDDOWN(B83,0))/6)),2))</f>
        <v>7</v>
      </c>
    </row>
    <row r="84" spans="1:8" ht="12.6" customHeight="1" x14ac:dyDescent="0.2">
      <c r="A84" s="2" t="s">
        <v>131</v>
      </c>
      <c r="B84" s="2">
        <v>19</v>
      </c>
      <c r="C84" s="2">
        <v>4</v>
      </c>
      <c r="D84" s="2">
        <v>43</v>
      </c>
      <c r="E84" s="2">
        <v>9</v>
      </c>
      <c r="F84" s="2">
        <f>IF(E84=0,"N/A",ROUND(D84/E84,2))</f>
        <v>4.78</v>
      </c>
      <c r="G84" s="2">
        <f>IF(E84=0,"N/A",ROUND((6*(ROUNDDOWN(B84,0))+(10*(B84-ROUNDDOWN(B84,0))))/E84,2))</f>
        <v>12.67</v>
      </c>
      <c r="H84" s="2">
        <f>IF(D84=0,"N/A",ROUND(D84/(ROUNDDOWN(B84,0)+(10*(B84-ROUNDDOWN(B84,0))/6)),2))</f>
        <v>2.2599999999999998</v>
      </c>
    </row>
    <row r="85" spans="1:8" ht="12.6" customHeight="1" x14ac:dyDescent="0.2">
      <c r="A85" s="2" t="s">
        <v>97</v>
      </c>
      <c r="B85" s="2">
        <v>32.1</v>
      </c>
      <c r="C85" s="2">
        <v>4</v>
      </c>
      <c r="D85" s="2">
        <v>153</v>
      </c>
      <c r="E85" s="2">
        <v>9</v>
      </c>
      <c r="F85" s="2">
        <f>IF(E85=0,"N/A",ROUND(D85/E85,2))</f>
        <v>17</v>
      </c>
      <c r="G85" s="2">
        <f>IF(E85=0,"N/A",ROUND((6*(ROUNDDOWN(B85,0))+(10*(B85-ROUNDDOWN(B85,0))))/E85,2))</f>
        <v>21.44</v>
      </c>
      <c r="H85" s="2">
        <f>IF(D85=0,"N/A",ROUND(D85/(ROUNDDOWN(B85,0)+(10*(B85-ROUNDDOWN(B85,0))/6)),2))</f>
        <v>4.76</v>
      </c>
    </row>
    <row r="86" spans="1:8" ht="12.6" customHeight="1" x14ac:dyDescent="0.2">
      <c r="A86" s="2" t="s">
        <v>116</v>
      </c>
      <c r="B86" s="2">
        <v>36.5</v>
      </c>
      <c r="C86" s="2">
        <v>3</v>
      </c>
      <c r="D86" s="2">
        <v>240</v>
      </c>
      <c r="E86" s="2">
        <v>9</v>
      </c>
      <c r="F86" s="2">
        <f>IF(E86=0,"N/A",ROUND(D86/E86,2))</f>
        <v>26.67</v>
      </c>
      <c r="G86" s="2">
        <f>IF(E86=0,"N/A",ROUND((6*(ROUNDDOWN(B86,0))+(10*(B86-ROUNDDOWN(B86,0))))/E86,2))</f>
        <v>24.56</v>
      </c>
      <c r="H86" s="2">
        <f>IF(D86=0,"N/A",ROUND(D86/(ROUNDDOWN(B86,0)+(10*(B86-ROUNDDOWN(B86,0))/6)),2))</f>
        <v>6.52</v>
      </c>
    </row>
    <row r="87" spans="1:8" ht="12.6" customHeight="1" x14ac:dyDescent="0.2">
      <c r="A87" s="2" t="s">
        <v>124</v>
      </c>
      <c r="B87" s="2">
        <v>55.1</v>
      </c>
      <c r="C87" s="2">
        <v>10</v>
      </c>
      <c r="D87" s="2">
        <v>188</v>
      </c>
      <c r="E87" s="2">
        <v>8</v>
      </c>
      <c r="F87" s="2">
        <f>IF(E87=0,"N/A",ROUND(D87/E87,2))</f>
        <v>23.5</v>
      </c>
      <c r="G87" s="2">
        <f>IF(E87=0,"N/A",ROUND((6*(ROUNDDOWN(B87,0))+(10*(B87-ROUNDDOWN(B87,0))))/E87,2))</f>
        <v>41.38</v>
      </c>
      <c r="H87" s="2">
        <f>IF(D87=0,"N/A",ROUND(D87/(ROUNDDOWN(B87,0)+(10*(B87-ROUNDDOWN(B87,0))/6)),2))</f>
        <v>3.41</v>
      </c>
    </row>
    <row r="88" spans="1:8" ht="12.6" customHeight="1" x14ac:dyDescent="0.2">
      <c r="A88" s="2" t="s">
        <v>113</v>
      </c>
      <c r="B88" s="2">
        <v>59.3</v>
      </c>
      <c r="C88" s="2">
        <v>18</v>
      </c>
      <c r="D88" s="2">
        <v>137</v>
      </c>
      <c r="E88" s="2">
        <v>8</v>
      </c>
      <c r="F88" s="2">
        <f>IF(E88=0,"N/A",ROUND(D88/E88,2))</f>
        <v>17.13</v>
      </c>
      <c r="G88" s="2">
        <f>IF(E88=0,"N/A",ROUND((6*(ROUNDDOWN(B88,0))+(10*(B88-ROUNDDOWN(B88,0))))/E88,2))</f>
        <v>44.63</v>
      </c>
      <c r="H88" s="2">
        <f>IF(D88=0,"N/A",ROUND(D88/(ROUNDDOWN(B88,0)+(10*(B88-ROUNDDOWN(B88,0))/6)),2))</f>
        <v>2.2999999999999998</v>
      </c>
    </row>
    <row r="89" spans="1:8" ht="12.6" customHeight="1" x14ac:dyDescent="0.2">
      <c r="A89" s="2" t="s">
        <v>188</v>
      </c>
      <c r="B89" s="2">
        <v>34</v>
      </c>
      <c r="C89" s="2">
        <v>5</v>
      </c>
      <c r="D89" s="2">
        <v>134</v>
      </c>
      <c r="E89" s="2">
        <v>7</v>
      </c>
      <c r="F89" s="2">
        <f>IF(E89=0,"N/A",ROUND(D89/E89,2))</f>
        <v>19.14</v>
      </c>
      <c r="G89" s="2">
        <f>IF(E89=0,"N/A",ROUND((6*(ROUNDDOWN(B89,0))+(10*(B89-ROUNDDOWN(B89,0))))/E89,2))</f>
        <v>29.14</v>
      </c>
      <c r="H89" s="2">
        <f>IF(D89=0,"N/A",ROUND(D89/(ROUNDDOWN(B89,0)+(10*(B89-ROUNDDOWN(B89,0))/6)),2))</f>
        <v>3.94</v>
      </c>
    </row>
    <row r="90" spans="1:8" ht="12.6" customHeight="1" x14ac:dyDescent="0.2">
      <c r="A90" s="3" t="s">
        <v>381</v>
      </c>
      <c r="B90" s="3">
        <v>39</v>
      </c>
      <c r="C90" s="3">
        <v>6</v>
      </c>
      <c r="D90" s="3">
        <v>134</v>
      </c>
      <c r="E90" s="3">
        <v>7</v>
      </c>
      <c r="F90" s="2">
        <f>IF(E90=0,"N/A",ROUND(D90/E90,2))</f>
        <v>19.14</v>
      </c>
      <c r="G90" s="2">
        <f>IF(E90=0,"N/A",ROUND((6*(ROUNDDOWN(B90,0))+(10*(B90-ROUNDDOWN(B90,0))))/E90,2))</f>
        <v>33.43</v>
      </c>
      <c r="H90" s="2">
        <f>IF(D90=0,"N/A",ROUND(D90/(ROUNDDOWN(B90,0)+(10*(B90-ROUNDDOWN(B90,0))/6)),2))</f>
        <v>3.44</v>
      </c>
    </row>
    <row r="91" spans="1:8" ht="12.6" customHeight="1" x14ac:dyDescent="0.2">
      <c r="A91" s="2" t="s">
        <v>359</v>
      </c>
      <c r="B91" s="2">
        <v>48</v>
      </c>
      <c r="C91" s="2">
        <v>3</v>
      </c>
      <c r="D91" s="2">
        <v>215</v>
      </c>
      <c r="E91" s="2">
        <v>7</v>
      </c>
      <c r="F91" s="2">
        <f>IF(E91=0,"N/A",ROUND(D91/E91,2))</f>
        <v>30.71</v>
      </c>
      <c r="G91" s="2">
        <f>IF(E91=0,"N/A",ROUND((6*(ROUNDDOWN(B91,0))+(10*(B91-ROUNDDOWN(B91,0))))/E91,2))</f>
        <v>41.14</v>
      </c>
      <c r="H91" s="2">
        <f>IF(D91=0,"N/A",ROUND(D91/(ROUNDDOWN(B91,0)+(10*(B91-ROUNDDOWN(B91,0))/6)),2))</f>
        <v>4.4800000000000004</v>
      </c>
    </row>
    <row r="92" spans="1:8" ht="12.6" customHeight="1" x14ac:dyDescent="0.2">
      <c r="A92" s="2" t="s">
        <v>140</v>
      </c>
      <c r="B92" s="2">
        <v>63</v>
      </c>
      <c r="C92" s="2">
        <v>13</v>
      </c>
      <c r="D92" s="2">
        <v>183</v>
      </c>
      <c r="E92" s="2">
        <v>7</v>
      </c>
      <c r="F92" s="2">
        <f>IF(E92=0,"N/A",ROUND(D92/E92,2))</f>
        <v>26.14</v>
      </c>
      <c r="G92" s="2">
        <f>IF(E92=0,"N/A",ROUND((6*(ROUNDDOWN(B92,0))+(10*(B92-ROUNDDOWN(B92,0))))/E92,2))</f>
        <v>54</v>
      </c>
      <c r="H92" s="2">
        <f>IF(D92=0,"N/A",ROUND(D92/(ROUNDDOWN(B92,0)+(10*(B92-ROUNDDOWN(B92,0))/6)),2))</f>
        <v>2.9</v>
      </c>
    </row>
    <row r="93" spans="1:8" ht="12.6" customHeight="1" x14ac:dyDescent="0.2">
      <c r="A93" s="2" t="s">
        <v>27</v>
      </c>
      <c r="B93" s="2">
        <v>32.299999999999997</v>
      </c>
      <c r="C93" s="2">
        <v>0</v>
      </c>
      <c r="D93" s="2">
        <v>211</v>
      </c>
      <c r="E93" s="2">
        <v>6</v>
      </c>
      <c r="F93" s="2">
        <f>IF(E93=0,"N/A",ROUND(D93/E93,2))</f>
        <v>35.17</v>
      </c>
      <c r="G93" s="2">
        <f>IF(E93=0,"N/A",ROUND((6*(ROUNDDOWN(B93,0))+(10*(B93-ROUNDDOWN(B93,0))))/E93,2))</f>
        <v>32.5</v>
      </c>
      <c r="H93" s="2">
        <f>IF(D93=0,"N/A",ROUND(D93/(ROUNDDOWN(B93,0)+(10*(B93-ROUNDDOWN(B93,0))/6)),2))</f>
        <v>6.49</v>
      </c>
    </row>
    <row r="94" spans="1:8" ht="12.6" customHeight="1" x14ac:dyDescent="0.2">
      <c r="A94" s="2" t="s">
        <v>185</v>
      </c>
      <c r="B94" s="2">
        <v>35</v>
      </c>
      <c r="C94" s="2">
        <v>4</v>
      </c>
      <c r="D94" s="2">
        <v>141</v>
      </c>
      <c r="E94" s="2">
        <v>6</v>
      </c>
      <c r="F94" s="2">
        <f>IF(E94=0,"N/A",ROUND(D94/E94,2))</f>
        <v>23.5</v>
      </c>
      <c r="G94" s="2">
        <f>IF(E94=0,"N/A",ROUND((6*(ROUNDDOWN(B94,0))+(10*(B94-ROUNDDOWN(B94,0))))/E94,2))</f>
        <v>35</v>
      </c>
      <c r="H94" s="2">
        <f>IF(D94=0,"N/A",ROUND(D94/(ROUNDDOWN(B94,0)+(10*(B94-ROUNDDOWN(B94,0))/6)),2))</f>
        <v>4.03</v>
      </c>
    </row>
    <row r="95" spans="1:8" ht="12.6" customHeight="1" x14ac:dyDescent="0.2">
      <c r="A95" s="3" t="s">
        <v>379</v>
      </c>
      <c r="B95" s="3" t="s">
        <v>393</v>
      </c>
      <c r="C95" s="3">
        <v>3</v>
      </c>
      <c r="D95" s="3">
        <v>84</v>
      </c>
      <c r="E95" s="3">
        <v>6</v>
      </c>
      <c r="F95" s="2">
        <f>IF(E95=0,"N/A",ROUND(D95/E95,2))</f>
        <v>14</v>
      </c>
      <c r="G95" s="2">
        <f>IF(E95=0,"N/A",ROUND((6*(ROUNDDOWN(B95,0))+(10*(B95-ROUNDDOWN(B95,0))))/E95,2))</f>
        <v>24.33</v>
      </c>
      <c r="H95" s="2">
        <f>IF(D95=0,"N/A",ROUND(D95/(ROUNDDOWN(B95,0)+(10*(B95-ROUNDDOWN(B95,0))/6)),2))</f>
        <v>3.45</v>
      </c>
    </row>
    <row r="96" spans="1:8" ht="12.6" customHeight="1" x14ac:dyDescent="0.2">
      <c r="A96" s="2" t="s">
        <v>139</v>
      </c>
      <c r="B96" s="2">
        <v>11.5</v>
      </c>
      <c r="C96" s="2">
        <v>1</v>
      </c>
      <c r="D96" s="2">
        <v>58</v>
      </c>
      <c r="E96" s="2">
        <v>5</v>
      </c>
      <c r="F96" s="2">
        <f>IF(E96=0,"N/A",ROUND(D96/E96,2))</f>
        <v>11.6</v>
      </c>
      <c r="G96" s="2">
        <f>IF(E96=0,"N/A",ROUND((6*(ROUNDDOWN(B96,0))+(10*(B96-ROUNDDOWN(B96,0))))/E96,2))</f>
        <v>14.2</v>
      </c>
      <c r="H96" s="2">
        <f>IF(D96=0,"N/A",ROUND(D96/(ROUNDDOWN(B96,0)+(10*(B96-ROUNDDOWN(B96,0))/6)),2))</f>
        <v>4.9000000000000004</v>
      </c>
    </row>
    <row r="97" spans="1:8" ht="12.6" customHeight="1" x14ac:dyDescent="0.2">
      <c r="A97" s="2" t="s">
        <v>148</v>
      </c>
      <c r="B97" s="2">
        <v>16</v>
      </c>
      <c r="C97" s="2">
        <v>2</v>
      </c>
      <c r="D97" s="2">
        <v>58</v>
      </c>
      <c r="E97" s="2">
        <v>5</v>
      </c>
      <c r="F97" s="2">
        <f>IF(E97=0,"N/A",ROUND(D97/E97,2))</f>
        <v>11.6</v>
      </c>
      <c r="G97" s="2">
        <f>IF(E97=0,"N/A",ROUND((6*(ROUNDDOWN(B97,0))+(10*(B97-ROUNDDOWN(B97,0))))/E97,2))</f>
        <v>19.2</v>
      </c>
      <c r="H97" s="2">
        <f>IF(D97=0,"N/A",ROUND(D97/(ROUNDDOWN(B97,0)+(10*(B97-ROUNDDOWN(B97,0))/6)),2))</f>
        <v>3.63</v>
      </c>
    </row>
    <row r="98" spans="1:8" ht="12.6" customHeight="1" x14ac:dyDescent="0.2">
      <c r="A98" s="2" t="s">
        <v>135</v>
      </c>
      <c r="B98" s="2">
        <v>16</v>
      </c>
      <c r="C98" s="2">
        <v>0</v>
      </c>
      <c r="D98" s="2">
        <v>64</v>
      </c>
      <c r="E98" s="2">
        <v>5</v>
      </c>
      <c r="F98" s="2">
        <f>IF(E98=0,"N/A",ROUND(D98/E98,2))</f>
        <v>12.8</v>
      </c>
      <c r="G98" s="2">
        <f>IF(E98=0,"N/A",ROUND((6*(ROUNDDOWN(B98,0))+(10*(B98-ROUNDDOWN(B98,0))))/E98,2))</f>
        <v>19.2</v>
      </c>
      <c r="H98" s="2">
        <f>IF(D98=0,"N/A",ROUND(D98/(ROUNDDOWN(B98,0)+(10*(B98-ROUNDDOWN(B98,0))/6)),2))</f>
        <v>4</v>
      </c>
    </row>
    <row r="99" spans="1:8" ht="12.6" customHeight="1" x14ac:dyDescent="0.2">
      <c r="A99" s="2" t="s">
        <v>374</v>
      </c>
      <c r="B99" s="2">
        <v>16.2</v>
      </c>
      <c r="C99" s="2">
        <v>1</v>
      </c>
      <c r="D99" s="2">
        <v>117</v>
      </c>
      <c r="E99" s="2">
        <v>5</v>
      </c>
      <c r="F99" s="2">
        <f>IF(E99=0,"N/A",ROUND(D99/E99,2))</f>
        <v>23.4</v>
      </c>
      <c r="G99" s="2">
        <f>IF(E99=0,"N/A",ROUND((6*(ROUNDDOWN(B99,0))+(10*(B99-ROUNDDOWN(B99,0))))/E99,2))</f>
        <v>19.600000000000001</v>
      </c>
      <c r="H99" s="2">
        <f>IF(D99=0,"N/A",ROUND(D99/(ROUNDDOWN(B99,0)+(10*(B99-ROUNDDOWN(B99,0))/6)),2))</f>
        <v>7.16</v>
      </c>
    </row>
    <row r="100" spans="1:8" ht="12.6" customHeight="1" x14ac:dyDescent="0.2">
      <c r="A100" s="2" t="s">
        <v>118</v>
      </c>
      <c r="B100" s="2">
        <v>18.399999999999999</v>
      </c>
      <c r="C100" s="2">
        <v>0</v>
      </c>
      <c r="D100" s="2">
        <v>92</v>
      </c>
      <c r="E100" s="2">
        <v>5</v>
      </c>
      <c r="F100" s="2">
        <f>IF(E100=0,"N/A",ROUND(D100/E100,2))</f>
        <v>18.399999999999999</v>
      </c>
      <c r="G100" s="2">
        <f>IF(E100=0,"N/A",ROUND((6*(ROUNDDOWN(B100,0))+(10*(B100-ROUNDDOWN(B100,0))))/E100,2))</f>
        <v>22.4</v>
      </c>
      <c r="H100" s="2">
        <f>IF(D100=0,"N/A",ROUND(D100/(ROUNDDOWN(B100,0)+(10*(B100-ROUNDDOWN(B100,0))/6)),2))</f>
        <v>4.93</v>
      </c>
    </row>
    <row r="101" spans="1:8" ht="12.6" customHeight="1" x14ac:dyDescent="0.2">
      <c r="A101" s="2" t="s">
        <v>351</v>
      </c>
      <c r="B101" s="2">
        <v>24</v>
      </c>
      <c r="C101" s="2">
        <v>2</v>
      </c>
      <c r="D101" s="2">
        <v>127</v>
      </c>
      <c r="E101" s="2">
        <v>5</v>
      </c>
      <c r="F101" s="2">
        <f>IF(E101=0,"N/A",ROUND(D101/E101,2))</f>
        <v>25.4</v>
      </c>
      <c r="G101" s="2">
        <f>IF(E101=0,"N/A",ROUND((6*(ROUNDDOWN(B101,0))+(10*(B101-ROUNDDOWN(B101,0))))/E101,2))</f>
        <v>28.8</v>
      </c>
      <c r="H101" s="2">
        <f>IF(D101=0,"N/A",ROUND(D101/(ROUNDDOWN(B101,0)+(10*(B101-ROUNDDOWN(B101,0))/6)),2))</f>
        <v>5.29</v>
      </c>
    </row>
    <row r="102" spans="1:8" ht="12.6" customHeight="1" x14ac:dyDescent="0.2">
      <c r="A102" s="2" t="s">
        <v>245</v>
      </c>
      <c r="B102" s="2">
        <v>25</v>
      </c>
      <c r="C102" s="2">
        <v>2</v>
      </c>
      <c r="D102" s="2">
        <v>119</v>
      </c>
      <c r="E102" s="2">
        <v>5</v>
      </c>
      <c r="F102" s="2">
        <f>IF(E102=0,"N/A",ROUND(D102/E102,2))</f>
        <v>23.8</v>
      </c>
      <c r="G102" s="2">
        <f>IF(E102=0,"N/A",ROUND((6*(ROUNDDOWN(B102,0))+(10*(B102-ROUNDDOWN(B102,0))))/E102,2))</f>
        <v>30</v>
      </c>
      <c r="H102" s="2">
        <f>IF(D102=0,"N/A",ROUND(D102/(ROUNDDOWN(B102,0)+(10*(B102-ROUNDDOWN(B102,0))/6)),2))</f>
        <v>4.76</v>
      </c>
    </row>
    <row r="103" spans="1:8" ht="12.6" customHeight="1" x14ac:dyDescent="0.2">
      <c r="A103" s="2" t="s">
        <v>208</v>
      </c>
      <c r="B103" s="2">
        <v>26</v>
      </c>
      <c r="C103" s="2">
        <v>3</v>
      </c>
      <c r="D103" s="2">
        <v>55</v>
      </c>
      <c r="E103" s="2">
        <v>5</v>
      </c>
      <c r="F103" s="2">
        <f>IF(E103=0,"N/A",ROUND(D103/E103,2))</f>
        <v>11</v>
      </c>
      <c r="G103" s="2">
        <f>IF(E103=0,"N/A",ROUND((6*(ROUNDDOWN(B103,0))+(10*(B103-ROUNDDOWN(B103,0))))/E103,2))</f>
        <v>31.2</v>
      </c>
      <c r="H103" s="2">
        <f>IF(D103=0,"N/A",ROUND(D103/(ROUNDDOWN(B103,0)+(10*(B103-ROUNDDOWN(B103,0))/6)),2))</f>
        <v>2.12</v>
      </c>
    </row>
    <row r="104" spans="1:8" ht="12.6" customHeight="1" x14ac:dyDescent="0.2">
      <c r="A104" s="2" t="s">
        <v>153</v>
      </c>
      <c r="B104" s="2">
        <v>30</v>
      </c>
      <c r="C104" s="2">
        <v>1</v>
      </c>
      <c r="D104" s="2">
        <v>185</v>
      </c>
      <c r="E104" s="2">
        <v>5</v>
      </c>
      <c r="F104" s="2">
        <f>IF(E104=0,"N/A",ROUND(D104/E104,2))</f>
        <v>37</v>
      </c>
      <c r="G104" s="2">
        <f>IF(E104=0,"N/A",ROUND((6*(ROUNDDOWN(B104,0))+(10*(B104-ROUNDDOWN(B104,0))))/E104,2))</f>
        <v>36</v>
      </c>
      <c r="H104" s="2">
        <f>IF(D104=0,"N/A",ROUND(D104/(ROUNDDOWN(B104,0)+(10*(B104-ROUNDDOWN(B104,0))/6)),2))</f>
        <v>6.17</v>
      </c>
    </row>
    <row r="105" spans="1:8" ht="12.6" customHeight="1" x14ac:dyDescent="0.2">
      <c r="A105" s="2" t="s">
        <v>272</v>
      </c>
      <c r="B105" s="2">
        <v>11</v>
      </c>
      <c r="C105" s="2">
        <v>0</v>
      </c>
      <c r="D105" s="2">
        <v>41</v>
      </c>
      <c r="E105" s="2">
        <v>4</v>
      </c>
      <c r="F105" s="2">
        <f>IF(E105=0,"N/A",ROUND(D105/E105,2))</f>
        <v>10.25</v>
      </c>
      <c r="G105" s="2">
        <f>IF(E105=0,"N/A",ROUND((6*(ROUNDDOWN(B105,0))+(10*(B105-ROUNDDOWN(B105,0))))/E105,2))</f>
        <v>16.5</v>
      </c>
      <c r="H105" s="2">
        <f>IF(D105=0,"N/A",ROUND(D105/(ROUNDDOWN(B105,0)+(10*(B105-ROUNDDOWN(B105,0))/6)),2))</f>
        <v>3.73</v>
      </c>
    </row>
    <row r="106" spans="1:8" ht="12.6" customHeight="1" x14ac:dyDescent="0.2">
      <c r="A106" s="2" t="s">
        <v>184</v>
      </c>
      <c r="B106" s="2">
        <v>12</v>
      </c>
      <c r="C106" s="2">
        <v>2</v>
      </c>
      <c r="D106" s="2">
        <v>55</v>
      </c>
      <c r="E106" s="2">
        <v>4</v>
      </c>
      <c r="F106" s="2">
        <f>IF(E106=0,"N/A",ROUND(D106/E106,2))</f>
        <v>13.75</v>
      </c>
      <c r="G106" s="2">
        <f>IF(E106=0,"N/A",ROUND((6*(ROUNDDOWN(B106,0))+(10*(B106-ROUNDDOWN(B106,0))))/E106,2))</f>
        <v>18</v>
      </c>
      <c r="H106" s="2">
        <f>IF(D106=0,"N/A",ROUND(D106/(ROUNDDOWN(B106,0)+(10*(B106-ROUNDDOWN(B106,0))/6)),2))</f>
        <v>4.58</v>
      </c>
    </row>
    <row r="107" spans="1:8" ht="12.6" customHeight="1" x14ac:dyDescent="0.2">
      <c r="A107" s="2" t="s">
        <v>49</v>
      </c>
      <c r="B107" s="2">
        <v>14</v>
      </c>
      <c r="C107" s="2">
        <v>1</v>
      </c>
      <c r="D107" s="2">
        <v>73</v>
      </c>
      <c r="E107" s="2">
        <v>4</v>
      </c>
      <c r="F107" s="2">
        <f>IF(E107=0,"N/A",ROUND(D107/E107,2))</f>
        <v>18.25</v>
      </c>
      <c r="G107" s="2">
        <f>IF(E107=0,"N/A",ROUND((6*(ROUNDDOWN(B107,0))+(10*(B107-ROUNDDOWN(B107,0))))/E107,2))</f>
        <v>21</v>
      </c>
      <c r="H107" s="2">
        <f>IF(D107=0,"N/A",ROUND(D107/(ROUNDDOWN(B107,0)+(10*(B107-ROUNDDOWN(B107,0))/6)),2))</f>
        <v>5.21</v>
      </c>
    </row>
    <row r="108" spans="1:8" ht="12.6" customHeight="1" x14ac:dyDescent="0.2">
      <c r="A108" s="2" t="s">
        <v>158</v>
      </c>
      <c r="B108" s="2">
        <v>16</v>
      </c>
      <c r="C108" s="2">
        <v>2</v>
      </c>
      <c r="D108" s="2">
        <v>83</v>
      </c>
      <c r="E108" s="2">
        <v>4</v>
      </c>
      <c r="F108" s="2">
        <f>IF(E108=0,"N/A",ROUND(D108/E108,2))</f>
        <v>20.75</v>
      </c>
      <c r="G108" s="2">
        <f>IF(E108=0,"N/A",ROUND((6*(ROUNDDOWN(B108,0))+(10*(B108-ROUNDDOWN(B108,0))))/E108,2))</f>
        <v>24</v>
      </c>
      <c r="H108" s="2">
        <f>IF(D108=0,"N/A",ROUND(D108/(ROUNDDOWN(B108,0)+(10*(B108-ROUNDDOWN(B108,0))/6)),2))</f>
        <v>5.19</v>
      </c>
    </row>
    <row r="109" spans="1:8" ht="12.6" customHeight="1" x14ac:dyDescent="0.2">
      <c r="A109" s="2" t="s">
        <v>196</v>
      </c>
      <c r="B109" s="2">
        <v>17</v>
      </c>
      <c r="C109" s="2">
        <v>0</v>
      </c>
      <c r="D109" s="2">
        <v>55</v>
      </c>
      <c r="E109" s="2">
        <v>4</v>
      </c>
      <c r="F109" s="2">
        <f>IF(E109=0,"N/A",ROUND(D109/E109,2))</f>
        <v>13.75</v>
      </c>
      <c r="G109" s="2">
        <f>IF(E109=0,"N/A",ROUND((6*(ROUNDDOWN(B109,0))+(10*(B109-ROUNDDOWN(B109,0))))/E109,2))</f>
        <v>25.5</v>
      </c>
      <c r="H109" s="2">
        <f>IF(D109=0,"N/A",ROUND(D109/(ROUNDDOWN(B109,0)+(10*(B109-ROUNDDOWN(B109,0))/6)),2))</f>
        <v>3.24</v>
      </c>
    </row>
    <row r="110" spans="1:8" ht="12.6" customHeight="1" x14ac:dyDescent="0.2">
      <c r="A110" s="2" t="s">
        <v>152</v>
      </c>
      <c r="B110" s="2">
        <v>26.5</v>
      </c>
      <c r="C110" s="2">
        <v>1</v>
      </c>
      <c r="D110" s="2">
        <v>148</v>
      </c>
      <c r="E110" s="2">
        <v>4</v>
      </c>
      <c r="F110" s="2">
        <f>IF(E110=0,"N/A",ROUND(D110/E110,2))</f>
        <v>37</v>
      </c>
      <c r="G110" s="2">
        <f>IF(E110=0,"N/A",ROUND((6*(ROUNDDOWN(B110,0))+(10*(B110-ROUNDDOWN(B110,0))))/E110,2))</f>
        <v>40.25</v>
      </c>
      <c r="H110" s="2">
        <f>IF(D110=0,"N/A",ROUND(D110/(ROUNDDOWN(B110,0)+(10*(B110-ROUNDDOWN(B110,0))/6)),2))</f>
        <v>5.52</v>
      </c>
    </row>
    <row r="111" spans="1:8" ht="12.6" customHeight="1" x14ac:dyDescent="0.2">
      <c r="A111" s="2" t="s">
        <v>72</v>
      </c>
      <c r="B111" s="2">
        <v>28</v>
      </c>
      <c r="C111" s="2">
        <v>1</v>
      </c>
      <c r="D111" s="2">
        <v>144</v>
      </c>
      <c r="E111" s="2">
        <v>4</v>
      </c>
      <c r="F111" s="2">
        <f>IF(E111=0,"N/A",ROUND(D111/E111,2))</f>
        <v>36</v>
      </c>
      <c r="G111" s="2">
        <f>IF(E111=0,"N/A",ROUND((6*(ROUNDDOWN(B111,0))+(10*(B111-ROUNDDOWN(B111,0))))/E111,2))</f>
        <v>42</v>
      </c>
      <c r="H111" s="2">
        <f>IF(D111=0,"N/A",ROUND(D111/(ROUNDDOWN(B111,0)+(10*(B111-ROUNDDOWN(B111,0))/6)),2))</f>
        <v>5.14</v>
      </c>
    </row>
    <row r="112" spans="1:8" ht="12.6" customHeight="1" x14ac:dyDescent="0.2">
      <c r="A112" s="2" t="s">
        <v>88</v>
      </c>
      <c r="B112" s="2">
        <v>29.1</v>
      </c>
      <c r="C112" s="2">
        <v>2</v>
      </c>
      <c r="D112" s="2">
        <v>166</v>
      </c>
      <c r="E112" s="2">
        <v>4</v>
      </c>
      <c r="F112" s="2">
        <f>IF(E112=0,"N/A",ROUND(D112/E112,2))</f>
        <v>41.5</v>
      </c>
      <c r="G112" s="2">
        <f>IF(E112=0,"N/A",ROUND((6*(ROUNDDOWN(B112,0))+(10*(B112-ROUNDDOWN(B112,0))))/E112,2))</f>
        <v>43.75</v>
      </c>
      <c r="H112" s="2">
        <f>IF(D112=0,"N/A",ROUND(D112/(ROUNDDOWN(B112,0)+(10*(B112-ROUNDDOWN(B112,0))/6)),2))</f>
        <v>5.69</v>
      </c>
    </row>
    <row r="113" spans="1:8" ht="12.6" customHeight="1" x14ac:dyDescent="0.2">
      <c r="A113" s="2" t="s">
        <v>200</v>
      </c>
      <c r="B113" s="2">
        <v>38</v>
      </c>
      <c r="C113" s="2">
        <v>8</v>
      </c>
      <c r="D113" s="2">
        <v>107</v>
      </c>
      <c r="E113" s="2">
        <v>4</v>
      </c>
      <c r="F113" s="2">
        <f>IF(E113=0,"N/A",ROUND(D113/E113,2))</f>
        <v>26.75</v>
      </c>
      <c r="G113" s="2">
        <f>IF(E113=0,"N/A",ROUND((6*(ROUNDDOWN(B113,0))+(10*(B113-ROUNDDOWN(B113,0))))/E113,2))</f>
        <v>57</v>
      </c>
      <c r="H113" s="2">
        <f>IF(D113=0,"N/A",ROUND(D113/(ROUNDDOWN(B113,0)+(10*(B113-ROUNDDOWN(B113,0))/6)),2))</f>
        <v>2.82</v>
      </c>
    </row>
    <row r="114" spans="1:8" ht="12.6" customHeight="1" x14ac:dyDescent="0.2">
      <c r="A114" s="2" t="s">
        <v>350</v>
      </c>
      <c r="B114" s="2" t="s">
        <v>372</v>
      </c>
      <c r="C114" s="2">
        <v>2</v>
      </c>
      <c r="D114" s="2">
        <v>102</v>
      </c>
      <c r="E114" s="2">
        <v>4</v>
      </c>
      <c r="F114" s="2">
        <f>IF(E114=0,"N/A",ROUND(D114/E114,2))</f>
        <v>25.5</v>
      </c>
      <c r="G114" s="2">
        <f>IF(E114=0,"N/A",ROUND((6*(ROUNDDOWN(B114,0))+(10*(B114-ROUNDDOWN(B114,0))))/E114,2))</f>
        <v>27.75</v>
      </c>
      <c r="H114" s="2">
        <f>IF(D114=0,"N/A",ROUND(D114/(ROUNDDOWN(B114,0)+(10*(B114-ROUNDDOWN(B114,0))/6)),2))</f>
        <v>5.51</v>
      </c>
    </row>
    <row r="115" spans="1:8" ht="12.6" customHeight="1" x14ac:dyDescent="0.2">
      <c r="A115" s="2" t="s">
        <v>282</v>
      </c>
      <c r="B115" s="2">
        <v>2</v>
      </c>
      <c r="C115" s="2">
        <v>0</v>
      </c>
      <c r="D115" s="2">
        <v>5</v>
      </c>
      <c r="E115" s="2">
        <v>3</v>
      </c>
      <c r="F115" s="2">
        <f>IF(E115=0,"N/A",ROUND(D115/E115,2))</f>
        <v>1.67</v>
      </c>
      <c r="G115" s="2">
        <f>IF(E115=0,"N/A",ROUND((6*(ROUNDDOWN(B115,0))+(10*(B115-ROUNDDOWN(B115,0))))/E115,2))</f>
        <v>4</v>
      </c>
      <c r="H115" s="2">
        <f>IF(D115=0,"N/A",ROUND(D115/(ROUNDDOWN(B115,0)+(10*(B115-ROUNDDOWN(B115,0))/6)),2))</f>
        <v>2.5</v>
      </c>
    </row>
    <row r="116" spans="1:8" ht="12.6" customHeight="1" x14ac:dyDescent="0.2">
      <c r="A116" s="3" t="s">
        <v>386</v>
      </c>
      <c r="B116" s="3">
        <v>3</v>
      </c>
      <c r="C116" s="3">
        <v>0</v>
      </c>
      <c r="D116" s="3">
        <v>14</v>
      </c>
      <c r="E116" s="3">
        <v>3</v>
      </c>
      <c r="F116" s="2">
        <f>IF(E116=0,"N/A",ROUND(D116/E116,2))</f>
        <v>4.67</v>
      </c>
      <c r="G116" s="2">
        <f>IF(E116=0,"N/A",ROUND((6*(ROUNDDOWN(B116,0))+(10*(B116-ROUNDDOWN(B116,0))))/E116,2))</f>
        <v>6</v>
      </c>
      <c r="H116" s="2">
        <f>IF(D116=0,"N/A",ROUND(D116/(ROUNDDOWN(B116,0)+(10*(B116-ROUNDDOWN(B116,0))/6)),2))</f>
        <v>4.67</v>
      </c>
    </row>
    <row r="117" spans="1:8" ht="12.6" customHeight="1" x14ac:dyDescent="0.2">
      <c r="A117" s="2" t="s">
        <v>222</v>
      </c>
      <c r="B117" s="2">
        <v>4.4000000000000004</v>
      </c>
      <c r="C117" s="2">
        <v>0</v>
      </c>
      <c r="D117" s="2">
        <v>25</v>
      </c>
      <c r="E117" s="2">
        <v>3</v>
      </c>
      <c r="F117" s="2">
        <f>IF(E117=0,"N/A",ROUND(D117/E117,2))</f>
        <v>8.33</v>
      </c>
      <c r="G117" s="2">
        <f>IF(E117=0,"N/A",ROUND((6*(ROUNDDOWN(B117,0))+(10*(B117-ROUNDDOWN(B117,0))))/E117,2))</f>
        <v>9.33</v>
      </c>
      <c r="H117" s="2">
        <f>IF(D117=0,"N/A",ROUND(D117/(ROUNDDOWN(B117,0)+(10*(B117-ROUNDDOWN(B117,0))/6)),2))</f>
        <v>5.36</v>
      </c>
    </row>
    <row r="118" spans="1:8" ht="12.6" customHeight="1" x14ac:dyDescent="0.2">
      <c r="A118" s="2" t="s">
        <v>61</v>
      </c>
      <c r="B118" s="2">
        <v>5</v>
      </c>
      <c r="C118" s="2">
        <v>2</v>
      </c>
      <c r="D118" s="2">
        <v>20</v>
      </c>
      <c r="E118" s="2">
        <v>3</v>
      </c>
      <c r="F118" s="2">
        <f>IF(E118=0,"N/A",ROUND(D118/E118,2))</f>
        <v>6.67</v>
      </c>
      <c r="G118" s="2">
        <f>IF(E118=0,"N/A",ROUND((6*(ROUNDDOWN(B118,0))+(10*(B118-ROUNDDOWN(B118,0))))/E118,2))</f>
        <v>10</v>
      </c>
      <c r="H118" s="2">
        <f>IF(D118=0,"N/A",ROUND(D118/(ROUNDDOWN(B118,0)+(10*(B118-ROUNDDOWN(B118,0))/6)),2))</f>
        <v>4</v>
      </c>
    </row>
    <row r="119" spans="1:8" ht="12.6" customHeight="1" x14ac:dyDescent="0.2">
      <c r="A119" s="3" t="s">
        <v>392</v>
      </c>
      <c r="B119" s="3">
        <v>7</v>
      </c>
      <c r="C119" s="3">
        <v>1</v>
      </c>
      <c r="D119" s="3">
        <v>31</v>
      </c>
      <c r="E119" s="3">
        <v>3</v>
      </c>
      <c r="F119" s="2">
        <f>IF(E119=0,"N/A",ROUND(D119/E119,2))</f>
        <v>10.33</v>
      </c>
      <c r="G119" s="2">
        <f>IF(E119=0,"N/A",ROUND((6*(ROUNDDOWN(B119,0))+(10*(B119-ROUNDDOWN(B119,0))))/E119,2))</f>
        <v>14</v>
      </c>
      <c r="H119" s="2">
        <f>IF(D119=0,"N/A",ROUND(D119/(ROUNDDOWN(B119,0)+(10*(B119-ROUNDDOWN(B119,0))/6)),2))</f>
        <v>4.43</v>
      </c>
    </row>
    <row r="120" spans="1:8" ht="12.6" customHeight="1" x14ac:dyDescent="0.2">
      <c r="A120" s="2" t="s">
        <v>328</v>
      </c>
      <c r="B120" s="2">
        <v>7.5</v>
      </c>
      <c r="C120" s="2">
        <v>2</v>
      </c>
      <c r="D120" s="2">
        <v>14</v>
      </c>
      <c r="E120" s="2">
        <v>3</v>
      </c>
      <c r="F120" s="2">
        <f>IF(E120=0,"N/A",ROUND(D120/E120,2))</f>
        <v>4.67</v>
      </c>
      <c r="G120" s="2">
        <f>IF(E120=0,"N/A",ROUND((6*(ROUNDDOWN(B120,0))+(10*(B120-ROUNDDOWN(B120,0))))/E120,2))</f>
        <v>15.67</v>
      </c>
      <c r="H120" s="2">
        <f>IF(D120=0,"N/A",ROUND(D120/(ROUNDDOWN(B120,0)+(10*(B120-ROUNDDOWN(B120,0))/6)),2))</f>
        <v>1.79</v>
      </c>
    </row>
    <row r="121" spans="1:8" ht="12.6" customHeight="1" x14ac:dyDescent="0.2">
      <c r="A121" s="2" t="s">
        <v>315</v>
      </c>
      <c r="B121" s="2">
        <v>9</v>
      </c>
      <c r="C121" s="2">
        <v>2</v>
      </c>
      <c r="D121" s="2">
        <v>23</v>
      </c>
      <c r="E121" s="2">
        <v>3</v>
      </c>
      <c r="F121" s="2">
        <f>IF(E121=0,"N/A",ROUND(D121/E121,2))</f>
        <v>7.67</v>
      </c>
      <c r="G121" s="2">
        <f>IF(E121=0,"N/A",ROUND((6*(ROUNDDOWN(B121,0))+(10*(B121-ROUNDDOWN(B121,0))))/E121,2))</f>
        <v>18</v>
      </c>
      <c r="H121" s="2">
        <f>IF(D121=0,"N/A",ROUND(D121/(ROUNDDOWN(B121,0)+(10*(B121-ROUNDDOWN(B121,0))/6)),2))</f>
        <v>2.56</v>
      </c>
    </row>
    <row r="122" spans="1:8" ht="12.6" customHeight="1" x14ac:dyDescent="0.2">
      <c r="A122" s="2" t="s">
        <v>192</v>
      </c>
      <c r="B122" s="2">
        <v>11</v>
      </c>
      <c r="C122" s="2">
        <v>2</v>
      </c>
      <c r="D122" s="2">
        <v>35</v>
      </c>
      <c r="E122" s="2">
        <v>3</v>
      </c>
      <c r="F122" s="2">
        <f>IF(E122=0,"N/A",ROUND(D122/E122,2))</f>
        <v>11.67</v>
      </c>
      <c r="G122" s="2">
        <f>IF(E122=0,"N/A",ROUND((6*(ROUNDDOWN(B122,0))+(10*(B122-ROUNDDOWN(B122,0))))/E122,2))</f>
        <v>22</v>
      </c>
      <c r="H122" s="2">
        <f>IF(D122=0,"N/A",ROUND(D122/(ROUNDDOWN(B122,0)+(10*(B122-ROUNDDOWN(B122,0))/6)),2))</f>
        <v>3.18</v>
      </c>
    </row>
    <row r="123" spans="1:8" ht="12.6" customHeight="1" x14ac:dyDescent="0.2">
      <c r="A123" s="2" t="s">
        <v>177</v>
      </c>
      <c r="B123" s="2">
        <v>12</v>
      </c>
      <c r="C123" s="2">
        <v>2</v>
      </c>
      <c r="D123" s="2">
        <v>25</v>
      </c>
      <c r="E123" s="2">
        <v>3</v>
      </c>
      <c r="F123" s="2">
        <f>IF(E123=0,"N/A",ROUND(D123/E123,2))</f>
        <v>8.33</v>
      </c>
      <c r="G123" s="2">
        <f>IF(E123=0,"N/A",ROUND((6*(ROUNDDOWN(B123,0))+(10*(B123-ROUNDDOWN(B123,0))))/E123,2))</f>
        <v>24</v>
      </c>
      <c r="H123" s="2">
        <f>IF(D123=0,"N/A",ROUND(D123/(ROUNDDOWN(B123,0)+(10*(B123-ROUNDDOWN(B123,0))/6)),2))</f>
        <v>2.08</v>
      </c>
    </row>
    <row r="124" spans="1:8" ht="12.6" customHeight="1" x14ac:dyDescent="0.2">
      <c r="A124" s="2" t="s">
        <v>173</v>
      </c>
      <c r="B124" s="2">
        <v>14</v>
      </c>
      <c r="C124" s="2">
        <v>2</v>
      </c>
      <c r="D124" s="2">
        <v>52</v>
      </c>
      <c r="E124" s="2">
        <v>3</v>
      </c>
      <c r="F124" s="2">
        <f>IF(E124=0,"N/A",ROUND(D124/E124,2))</f>
        <v>17.329999999999998</v>
      </c>
      <c r="G124" s="2">
        <f>IF(E124=0,"N/A",ROUND((6*(ROUNDDOWN(B124,0))+(10*(B124-ROUNDDOWN(B124,0))))/E124,2))</f>
        <v>28</v>
      </c>
      <c r="H124" s="2">
        <f>IF(D124=0,"N/A",ROUND(D124/(ROUNDDOWN(B124,0)+(10*(B124-ROUNDDOWN(B124,0))/6)),2))</f>
        <v>3.71</v>
      </c>
    </row>
    <row r="125" spans="1:8" ht="12.6" customHeight="1" x14ac:dyDescent="0.2">
      <c r="A125" s="2" t="s">
        <v>68</v>
      </c>
      <c r="B125" s="2">
        <v>14.1</v>
      </c>
      <c r="C125" s="2">
        <v>1</v>
      </c>
      <c r="D125" s="2">
        <v>73</v>
      </c>
      <c r="E125" s="2">
        <v>3</v>
      </c>
      <c r="F125" s="2">
        <f>IF(E125=0,"N/A",ROUND(D125/E125,2))</f>
        <v>24.33</v>
      </c>
      <c r="G125" s="2">
        <f>IF(E125=0,"N/A",ROUND((6*(ROUNDDOWN(B125,0))+(10*(B125-ROUNDDOWN(B125,0))))/E125,2))</f>
        <v>28.33</v>
      </c>
      <c r="H125" s="2">
        <f>IF(D125=0,"N/A",ROUND(D125/(ROUNDDOWN(B125,0)+(10*(B125-ROUNDDOWN(B125,0))/6)),2))</f>
        <v>5.15</v>
      </c>
    </row>
    <row r="126" spans="1:8" ht="12.6" customHeight="1" x14ac:dyDescent="0.2">
      <c r="A126" s="2" t="s">
        <v>130</v>
      </c>
      <c r="B126" s="2">
        <v>15</v>
      </c>
      <c r="C126" s="2">
        <v>2</v>
      </c>
      <c r="D126" s="2">
        <v>71</v>
      </c>
      <c r="E126" s="2">
        <v>3</v>
      </c>
      <c r="F126" s="2">
        <f>IF(E126=0,"N/A",ROUND(D126/E126,2))</f>
        <v>23.67</v>
      </c>
      <c r="G126" s="2">
        <f>IF(E126=0,"N/A",ROUND((6*(ROUNDDOWN(B126,0))+(10*(B126-ROUNDDOWN(B126,0))))/E126,2))</f>
        <v>30</v>
      </c>
      <c r="H126" s="2">
        <f>IF(D126=0,"N/A",ROUND(D126/(ROUNDDOWN(B126,0)+(10*(B126-ROUNDDOWN(B126,0))/6)),2))</f>
        <v>4.7300000000000004</v>
      </c>
    </row>
    <row r="127" spans="1:8" ht="12.6" customHeight="1" x14ac:dyDescent="0.2">
      <c r="A127" s="2" t="s">
        <v>162</v>
      </c>
      <c r="B127" s="2">
        <v>18.3</v>
      </c>
      <c r="C127" s="2">
        <v>2</v>
      </c>
      <c r="D127" s="2">
        <v>102</v>
      </c>
      <c r="E127" s="2">
        <v>3</v>
      </c>
      <c r="F127" s="2">
        <f>IF(E127=0,"N/A",ROUND(D127/E127,2))</f>
        <v>34</v>
      </c>
      <c r="G127" s="2">
        <f>IF(E127=0,"N/A",ROUND((6*(ROUNDDOWN(B127,0))+(10*(B127-ROUNDDOWN(B127,0))))/E127,2))</f>
        <v>37</v>
      </c>
      <c r="H127" s="2">
        <f>IF(D127=0,"N/A",ROUND(D127/(ROUNDDOWN(B127,0)+(10*(B127-ROUNDDOWN(B127,0))/6)),2))</f>
        <v>5.51</v>
      </c>
    </row>
    <row r="128" spans="1:8" ht="12.6" customHeight="1" x14ac:dyDescent="0.2">
      <c r="A128" s="2" t="s">
        <v>161</v>
      </c>
      <c r="B128" s="2">
        <v>25</v>
      </c>
      <c r="C128" s="2">
        <v>4</v>
      </c>
      <c r="D128" s="2">
        <v>68</v>
      </c>
      <c r="E128" s="2">
        <v>3</v>
      </c>
      <c r="F128" s="2">
        <f>IF(E128=0,"N/A",ROUND(D128/E128,2))</f>
        <v>22.67</v>
      </c>
      <c r="G128" s="2">
        <f>IF(E128=0,"N/A",ROUND((6*(ROUNDDOWN(B128,0))+(10*(B128-ROUNDDOWN(B128,0))))/E128,2))</f>
        <v>50</v>
      </c>
      <c r="H128" s="2">
        <f>IF(D128=0,"N/A",ROUND(D128/(ROUNDDOWN(B128,0)+(10*(B128-ROUNDDOWN(B128,0))/6)),2))</f>
        <v>2.72</v>
      </c>
    </row>
    <row r="129" spans="1:8" ht="12.6" customHeight="1" x14ac:dyDescent="0.2">
      <c r="A129" s="2" t="s">
        <v>137</v>
      </c>
      <c r="B129" s="2">
        <v>27.4</v>
      </c>
      <c r="C129" s="2">
        <v>3</v>
      </c>
      <c r="D129" s="2">
        <v>136</v>
      </c>
      <c r="E129" s="2">
        <v>3</v>
      </c>
      <c r="F129" s="2">
        <f>IF(E129=0,"N/A",ROUND(D129/E129,2))</f>
        <v>45.33</v>
      </c>
      <c r="G129" s="2">
        <f>IF(E129=0,"N/A",ROUND((6*(ROUNDDOWN(B129,0))+(10*(B129-ROUNDDOWN(B129,0))))/E129,2))</f>
        <v>55.33</v>
      </c>
      <c r="H129" s="2">
        <f>IF(D129=0,"N/A",ROUND(D129/(ROUNDDOWN(B129,0)+(10*(B129-ROUNDDOWN(B129,0))/6)),2))</f>
        <v>4.92</v>
      </c>
    </row>
    <row r="130" spans="1:8" ht="12.6" customHeight="1" x14ac:dyDescent="0.2">
      <c r="A130" s="2" t="s">
        <v>349</v>
      </c>
      <c r="B130" s="2">
        <v>28</v>
      </c>
      <c r="C130" s="2">
        <v>1</v>
      </c>
      <c r="D130" s="2">
        <v>128</v>
      </c>
      <c r="E130" s="2">
        <v>3</v>
      </c>
      <c r="F130" s="2">
        <f>IF(E130=0,"N/A",ROUND(D130/E130,2))</f>
        <v>42.67</v>
      </c>
      <c r="G130" s="2">
        <f>IF(E130=0,"N/A",ROUND((6*(ROUNDDOWN(B130,0))+(10*(B130-ROUNDDOWN(B130,0))))/E130,2))</f>
        <v>56</v>
      </c>
      <c r="H130" s="2">
        <f>IF(D130=0,"N/A",ROUND(D130/(ROUNDDOWN(B130,0)+(10*(B130-ROUNDDOWN(B130,0))/6)),2))</f>
        <v>4.57</v>
      </c>
    </row>
    <row r="131" spans="1:8" ht="12.6" customHeight="1" x14ac:dyDescent="0.2">
      <c r="A131" s="2" t="s">
        <v>343</v>
      </c>
      <c r="B131" s="2">
        <v>29.5</v>
      </c>
      <c r="C131" s="2">
        <v>5</v>
      </c>
      <c r="D131" s="2">
        <v>113</v>
      </c>
      <c r="E131" s="2">
        <v>3</v>
      </c>
      <c r="F131" s="2">
        <f>IF(E131=0,"N/A",ROUND(D131/E131,2))</f>
        <v>37.67</v>
      </c>
      <c r="G131" s="2">
        <f>IF(E131=0,"N/A",ROUND((6*(ROUNDDOWN(B131,0))+(10*(B131-ROUNDDOWN(B131,0))))/E131,2))</f>
        <v>59.67</v>
      </c>
      <c r="H131" s="2">
        <f>IF(D131=0,"N/A",ROUND(D131/(ROUNDDOWN(B131,0)+(10*(B131-ROUNDDOWN(B131,0))/6)),2))</f>
        <v>3.79</v>
      </c>
    </row>
    <row r="132" spans="1:8" ht="12.6" customHeight="1" x14ac:dyDescent="0.2">
      <c r="A132" s="2" t="s">
        <v>126</v>
      </c>
      <c r="B132" s="2">
        <v>34.1</v>
      </c>
      <c r="C132" s="2">
        <v>7</v>
      </c>
      <c r="D132" s="2">
        <v>131</v>
      </c>
      <c r="E132" s="2">
        <v>3</v>
      </c>
      <c r="F132" s="2">
        <f>IF(E132=0,"N/A",ROUND(D132/E132,2))</f>
        <v>43.67</v>
      </c>
      <c r="G132" s="2">
        <f>IF(E132=0,"N/A",ROUND((6*(ROUNDDOWN(B132,0))+(10*(B132-ROUNDDOWN(B132,0))))/E132,2))</f>
        <v>68.33</v>
      </c>
      <c r="H132" s="2">
        <f>IF(D132=0,"N/A",ROUND(D132/(ROUNDDOWN(B132,0)+(10*(B132-ROUNDDOWN(B132,0))/6)),2))</f>
        <v>3.83</v>
      </c>
    </row>
    <row r="133" spans="1:8" ht="12.6" customHeight="1" x14ac:dyDescent="0.2">
      <c r="A133" s="2" t="s">
        <v>358</v>
      </c>
      <c r="B133" s="2">
        <v>40</v>
      </c>
      <c r="C133" s="2">
        <v>4</v>
      </c>
      <c r="D133" s="2">
        <v>182</v>
      </c>
      <c r="E133" s="2">
        <v>3</v>
      </c>
      <c r="F133" s="2">
        <f>IF(E133=0,"N/A",ROUND(D133/E133,2))</f>
        <v>60.67</v>
      </c>
      <c r="G133" s="2">
        <f>IF(E133=0,"N/A",ROUND((6*(ROUNDDOWN(B133,0))+(10*(B133-ROUNDDOWN(B133,0))))/E133,2))</f>
        <v>80</v>
      </c>
      <c r="H133" s="2">
        <f>IF(D133=0,"N/A",ROUND(D133/(ROUNDDOWN(B133,0)+(10*(B133-ROUNDDOWN(B133,0))/6)),2))</f>
        <v>4.55</v>
      </c>
    </row>
    <row r="134" spans="1:8" ht="12.6" customHeight="1" x14ac:dyDescent="0.2">
      <c r="A134" s="2" t="s">
        <v>316</v>
      </c>
      <c r="B134" s="2">
        <v>3</v>
      </c>
      <c r="C134" s="2">
        <v>0</v>
      </c>
      <c r="D134" s="2">
        <v>16</v>
      </c>
      <c r="E134" s="2">
        <v>2</v>
      </c>
      <c r="F134" s="2">
        <f>IF(E134=0,"N/A",ROUND(D134/E134,2))</f>
        <v>8</v>
      </c>
      <c r="G134" s="2">
        <f>IF(E134=0,"N/A",ROUND((6*(ROUNDDOWN(B134,0))+(10*(B134-ROUNDDOWN(B134,0))))/E134,2))</f>
        <v>9</v>
      </c>
      <c r="H134" s="2">
        <f>IF(D134=0,"N/A",ROUND(D134/(ROUNDDOWN(B134,0)+(10*(B134-ROUNDDOWN(B134,0))/6)),2))</f>
        <v>5.33</v>
      </c>
    </row>
    <row r="135" spans="1:8" ht="12.6" customHeight="1" x14ac:dyDescent="0.2">
      <c r="A135" s="2" t="s">
        <v>255</v>
      </c>
      <c r="B135" s="2">
        <v>4</v>
      </c>
      <c r="C135" s="2">
        <v>0</v>
      </c>
      <c r="D135" s="2">
        <v>15</v>
      </c>
      <c r="E135" s="2">
        <v>2</v>
      </c>
      <c r="F135" s="2">
        <f>IF(E135=0,"N/A",ROUND(D135/E135,2))</f>
        <v>7.5</v>
      </c>
      <c r="G135" s="2">
        <f>IF(E135=0,"N/A",ROUND((6*(ROUNDDOWN(B135,0))+(10*(B135-ROUNDDOWN(B135,0))))/E135,2))</f>
        <v>12</v>
      </c>
      <c r="H135" s="2">
        <f>IF(D135=0,"N/A",ROUND(D135/(ROUNDDOWN(B135,0)+(10*(B135-ROUNDDOWN(B135,0))/6)),2))</f>
        <v>3.75</v>
      </c>
    </row>
    <row r="136" spans="1:8" ht="12.6" customHeight="1" x14ac:dyDescent="0.2">
      <c r="A136" s="2" t="s">
        <v>259</v>
      </c>
      <c r="B136" s="2">
        <v>6</v>
      </c>
      <c r="C136" s="2">
        <v>1</v>
      </c>
      <c r="D136" s="2">
        <v>11</v>
      </c>
      <c r="E136" s="2">
        <v>2</v>
      </c>
      <c r="F136" s="2">
        <f>IF(E136=0,"N/A",ROUND(D136/E136,2))</f>
        <v>5.5</v>
      </c>
      <c r="G136" s="2">
        <f>IF(E136=0,"N/A",ROUND((6*(ROUNDDOWN(B136,0))+(10*(B136-ROUNDDOWN(B136,0))))/E136,2))</f>
        <v>18</v>
      </c>
      <c r="H136" s="2">
        <f>IF(D136=0,"N/A",ROUND(D136/(ROUNDDOWN(B136,0)+(10*(B136-ROUNDDOWN(B136,0))/6)),2))</f>
        <v>1.83</v>
      </c>
    </row>
    <row r="137" spans="1:8" ht="12.6" customHeight="1" x14ac:dyDescent="0.2">
      <c r="A137" s="2" t="s">
        <v>300</v>
      </c>
      <c r="B137" s="2">
        <v>6</v>
      </c>
      <c r="C137" s="2">
        <v>0</v>
      </c>
      <c r="D137" s="2">
        <v>34</v>
      </c>
      <c r="E137" s="2">
        <v>2</v>
      </c>
      <c r="F137" s="2">
        <f>IF(E137=0,"N/A",ROUND(D137/E137,2))</f>
        <v>17</v>
      </c>
      <c r="G137" s="2">
        <f>IF(E137=0,"N/A",ROUND((6*(ROUNDDOWN(B137,0))+(10*(B137-ROUNDDOWN(B137,0))))/E137,2))</f>
        <v>18</v>
      </c>
      <c r="H137" s="2">
        <f>IF(D137=0,"N/A",ROUND(D137/(ROUNDDOWN(B137,0)+(10*(B137-ROUNDDOWN(B137,0))/6)),2))</f>
        <v>5.67</v>
      </c>
    </row>
    <row r="138" spans="1:8" ht="12.6" customHeight="1" x14ac:dyDescent="0.2">
      <c r="A138" s="2" t="s">
        <v>101</v>
      </c>
      <c r="B138" s="2">
        <v>6</v>
      </c>
      <c r="C138" s="2">
        <v>0</v>
      </c>
      <c r="D138" s="2">
        <v>35</v>
      </c>
      <c r="E138" s="2">
        <v>2</v>
      </c>
      <c r="F138" s="2">
        <f>IF(E138=0,"N/A",ROUND(D138/E138,2))</f>
        <v>17.5</v>
      </c>
      <c r="G138" s="2">
        <f>IF(E138=0,"N/A",ROUND((6*(ROUNDDOWN(B138,0))+(10*(B138-ROUNDDOWN(B138,0))))/E138,2))</f>
        <v>18</v>
      </c>
      <c r="H138" s="2">
        <f>IF(D138=0,"N/A",ROUND(D138/(ROUNDDOWN(B138,0)+(10*(B138-ROUNDDOWN(B138,0))/6)),2))</f>
        <v>5.83</v>
      </c>
    </row>
    <row r="139" spans="1:8" ht="12.6" customHeight="1" x14ac:dyDescent="0.2">
      <c r="A139" s="2" t="s">
        <v>262</v>
      </c>
      <c r="B139" s="2">
        <v>7</v>
      </c>
      <c r="C139" s="2">
        <v>1</v>
      </c>
      <c r="D139" s="2">
        <v>22</v>
      </c>
      <c r="E139" s="2">
        <v>2</v>
      </c>
      <c r="F139" s="2">
        <f>IF(E139=0,"N/A",ROUND(D139/E139,2))</f>
        <v>11</v>
      </c>
      <c r="G139" s="2">
        <f>IF(E139=0,"N/A",ROUND((6*(ROUNDDOWN(B139,0))+(10*(B139-ROUNDDOWN(B139,0))))/E139,2))</f>
        <v>21</v>
      </c>
      <c r="H139" s="2">
        <f>IF(D139=0,"N/A",ROUND(D139/(ROUNDDOWN(B139,0)+(10*(B139-ROUNDDOWN(B139,0))/6)),2))</f>
        <v>3.14</v>
      </c>
    </row>
    <row r="140" spans="1:8" ht="12.6" customHeight="1" x14ac:dyDescent="0.2">
      <c r="A140" s="2" t="s">
        <v>105</v>
      </c>
      <c r="B140" s="2">
        <v>7</v>
      </c>
      <c r="C140" s="2">
        <v>0</v>
      </c>
      <c r="D140" s="2">
        <v>48</v>
      </c>
      <c r="E140" s="2">
        <v>2</v>
      </c>
      <c r="F140" s="2">
        <f>IF(E140=0,"N/A",ROUND(D140/E140,2))</f>
        <v>24</v>
      </c>
      <c r="G140" s="2">
        <f>IF(E140=0,"N/A",ROUND((6*(ROUNDDOWN(B140,0))+(10*(B140-ROUNDDOWN(B140,0))))/E140,2))</f>
        <v>21</v>
      </c>
      <c r="H140" s="2">
        <f>IF(D140=0,"N/A",ROUND(D140/(ROUNDDOWN(B140,0)+(10*(B140-ROUNDDOWN(B140,0))/6)),2))</f>
        <v>6.86</v>
      </c>
    </row>
    <row r="141" spans="1:8" ht="12.6" customHeight="1" x14ac:dyDescent="0.2">
      <c r="A141" s="2" t="s">
        <v>220</v>
      </c>
      <c r="B141" s="2">
        <v>8</v>
      </c>
      <c r="C141" s="2">
        <v>0</v>
      </c>
      <c r="D141" s="2">
        <v>54</v>
      </c>
      <c r="E141" s="2">
        <v>2</v>
      </c>
      <c r="F141" s="2">
        <f>IF(E141=0,"N/A",ROUND(D141/E141,2))</f>
        <v>27</v>
      </c>
      <c r="G141" s="2">
        <f>IF(E141=0,"N/A",ROUND((6*(ROUNDDOWN(B141,0))+(10*(B141-ROUNDDOWN(B141,0))))/E141,2))</f>
        <v>24</v>
      </c>
      <c r="H141" s="2">
        <f>IF(D141=0,"N/A",ROUND(D141/(ROUNDDOWN(B141,0)+(10*(B141-ROUNDDOWN(B141,0))/6)),2))</f>
        <v>6.75</v>
      </c>
    </row>
    <row r="142" spans="1:8" ht="12.6" customHeight="1" x14ac:dyDescent="0.2">
      <c r="A142" s="2" t="s">
        <v>354</v>
      </c>
      <c r="B142" s="2">
        <v>9</v>
      </c>
      <c r="C142" s="2">
        <v>1</v>
      </c>
      <c r="D142" s="2">
        <v>64</v>
      </c>
      <c r="E142" s="2">
        <v>2</v>
      </c>
      <c r="F142" s="2">
        <f>IF(E142=0,"N/A",ROUND(D142/E142,2))</f>
        <v>32</v>
      </c>
      <c r="G142" s="2">
        <f>IF(E142=0,"N/A",ROUND((6*(ROUNDDOWN(B142,0))+(10*(B142-ROUNDDOWN(B142,0))))/E142,2))</f>
        <v>27</v>
      </c>
      <c r="H142" s="2">
        <f>IF(D142=0,"N/A",ROUND(D142/(ROUNDDOWN(B142,0)+(10*(B142-ROUNDDOWN(B142,0))/6)),2))</f>
        <v>7.11</v>
      </c>
    </row>
    <row r="143" spans="1:8" ht="12.6" customHeight="1" x14ac:dyDescent="0.2">
      <c r="A143" s="2" t="s">
        <v>84</v>
      </c>
      <c r="B143" s="2">
        <v>10</v>
      </c>
      <c r="C143" s="2">
        <v>2</v>
      </c>
      <c r="D143" s="2">
        <v>61</v>
      </c>
      <c r="E143" s="2">
        <v>2</v>
      </c>
      <c r="F143" s="2">
        <f>IF(E143=0,"N/A",ROUND(D143/E143,2))</f>
        <v>30.5</v>
      </c>
      <c r="G143" s="2">
        <f>IF(E143=0,"N/A",ROUND((6*(ROUNDDOWN(B143,0))+(10*(B143-ROUNDDOWN(B143,0))))/E143,2))</f>
        <v>30</v>
      </c>
      <c r="H143" s="2">
        <f>IF(D143=0,"N/A",ROUND(D143/(ROUNDDOWN(B143,0)+(10*(B143-ROUNDDOWN(B143,0))/6)),2))</f>
        <v>6.1</v>
      </c>
    </row>
    <row r="144" spans="1:8" ht="12.6" customHeight="1" x14ac:dyDescent="0.2">
      <c r="A144" s="2" t="s">
        <v>169</v>
      </c>
      <c r="B144" s="2">
        <v>20.399999999999999</v>
      </c>
      <c r="C144" s="2">
        <v>3</v>
      </c>
      <c r="D144" s="2">
        <v>79</v>
      </c>
      <c r="E144" s="2">
        <v>2</v>
      </c>
      <c r="F144" s="2">
        <f>IF(E144=0,"N/A",ROUND(D144/E144,2))</f>
        <v>39.5</v>
      </c>
      <c r="G144" s="2">
        <f>IF(E144=0,"N/A",ROUND((6*(ROUNDDOWN(B144,0))+(10*(B144-ROUNDDOWN(B144,0))))/E144,2))</f>
        <v>62</v>
      </c>
      <c r="H144" s="2">
        <f>IF(D144=0,"N/A",ROUND(D144/(ROUNDDOWN(B144,0)+(10*(B144-ROUNDDOWN(B144,0))/6)),2))</f>
        <v>3.82</v>
      </c>
    </row>
    <row r="145" spans="1:8" ht="12.6" customHeight="1" x14ac:dyDescent="0.2">
      <c r="A145" s="2" t="s">
        <v>167</v>
      </c>
      <c r="B145" s="2">
        <v>21.2</v>
      </c>
      <c r="C145" s="2">
        <v>4</v>
      </c>
      <c r="D145" s="2">
        <v>106</v>
      </c>
      <c r="E145" s="2">
        <v>2</v>
      </c>
      <c r="F145" s="2">
        <f>IF(E145=0,"N/A",ROUND(D145/E145,2))</f>
        <v>53</v>
      </c>
      <c r="G145" s="2">
        <f>IF(E145=0,"N/A",ROUND((6*(ROUNDDOWN(B145,0))+(10*(B145-ROUNDDOWN(B145,0))))/E145,2))</f>
        <v>64</v>
      </c>
      <c r="H145" s="2">
        <f>IF(D145=0,"N/A",ROUND(D145/(ROUNDDOWN(B145,0)+(10*(B145-ROUNDDOWN(B145,0))/6)),2))</f>
        <v>4.97</v>
      </c>
    </row>
    <row r="146" spans="1:8" ht="12.6" customHeight="1" x14ac:dyDescent="0.2">
      <c r="A146" s="2" t="s">
        <v>143</v>
      </c>
      <c r="B146" s="2">
        <v>36</v>
      </c>
      <c r="C146" s="2">
        <v>0</v>
      </c>
      <c r="D146" s="2">
        <v>180</v>
      </c>
      <c r="E146" s="2">
        <v>2</v>
      </c>
      <c r="F146" s="2">
        <f>IF(E146=0,"N/A",ROUND(D146/E146,2))</f>
        <v>90</v>
      </c>
      <c r="G146" s="2">
        <f>IF(E146=0,"N/A",ROUND((6*(ROUNDDOWN(B146,0))+(10*(B146-ROUNDDOWN(B146,0))))/E146,2))</f>
        <v>108</v>
      </c>
      <c r="H146" s="2">
        <f>IF(D146=0,"N/A",ROUND(D146/(ROUNDDOWN(B146,0)+(10*(B146-ROUNDDOWN(B146,0))/6)),2))</f>
        <v>5</v>
      </c>
    </row>
    <row r="147" spans="1:8" ht="12.6" customHeight="1" x14ac:dyDescent="0.2">
      <c r="A147" s="3" t="s">
        <v>375</v>
      </c>
      <c r="B147" s="3">
        <v>38</v>
      </c>
      <c r="C147" s="3">
        <v>10</v>
      </c>
      <c r="D147" s="3">
        <v>131</v>
      </c>
      <c r="E147" s="3">
        <v>2</v>
      </c>
      <c r="F147" s="2">
        <f>IF(E147=0,"N/A",ROUND(D147/E147,2))</f>
        <v>65.5</v>
      </c>
      <c r="G147" s="2">
        <f>IF(E147=0,"N/A",ROUND((6*(ROUNDDOWN(B147,0))+(10*(B147-ROUNDDOWN(B147,0))))/E147,2))</f>
        <v>114</v>
      </c>
      <c r="H147" s="2">
        <f>IF(D147=0,"N/A",ROUND(D147/(ROUNDDOWN(B147,0)+(10*(B147-ROUNDDOWN(B147,0))/6)),2))</f>
        <v>3.45</v>
      </c>
    </row>
    <row r="148" spans="1:8" ht="12.6" customHeight="1" x14ac:dyDescent="0.2">
      <c r="A148" s="3" t="s">
        <v>380</v>
      </c>
      <c r="B148" s="3" t="s">
        <v>394</v>
      </c>
      <c r="C148" s="3">
        <v>2</v>
      </c>
      <c r="D148" s="3">
        <v>69</v>
      </c>
      <c r="E148" s="3">
        <v>2</v>
      </c>
      <c r="F148" s="2">
        <f>IF(E148=0,"N/A",ROUND(D148/E148,2))</f>
        <v>34.5</v>
      </c>
      <c r="G148" s="2">
        <f>IF(E148=0,"N/A",ROUND((6*(ROUNDDOWN(B148,0))+(10*(B148-ROUNDDOWN(B148,0))))/E148,2))</f>
        <v>48.5</v>
      </c>
      <c r="H148" s="2">
        <f>IF(D148=0,"N/A",ROUND(D148/(ROUNDDOWN(B148,0)+(10*(B148-ROUNDDOWN(B148,0))/6)),2))</f>
        <v>4.2699999999999996</v>
      </c>
    </row>
    <row r="149" spans="1:8" ht="12.6" customHeight="1" x14ac:dyDescent="0.2">
      <c r="A149" s="2" t="s">
        <v>111</v>
      </c>
      <c r="B149" s="2">
        <v>0.4</v>
      </c>
      <c r="C149" s="2">
        <v>0</v>
      </c>
      <c r="D149" s="2">
        <v>4</v>
      </c>
      <c r="E149" s="2">
        <v>1</v>
      </c>
      <c r="F149" s="2">
        <f>IF(E149=0,"N/A",ROUND(D149/E149,2))</f>
        <v>4</v>
      </c>
      <c r="G149" s="2">
        <f>IF(E149=0,"N/A",ROUND((6*(ROUNDDOWN(B149,0))+(10*(B149-ROUNDDOWN(B149,0))))/E149,2))</f>
        <v>4</v>
      </c>
      <c r="H149" s="2">
        <f>IF(D149=0,"N/A",ROUND(D149/(ROUNDDOWN(B149,0)+(10*(B149-ROUNDDOWN(B149,0))/6)),2))</f>
        <v>6</v>
      </c>
    </row>
    <row r="150" spans="1:8" ht="12.6" customHeight="1" x14ac:dyDescent="0.2">
      <c r="A150" s="2" t="s">
        <v>299</v>
      </c>
      <c r="B150" s="2">
        <v>1.3</v>
      </c>
      <c r="C150" s="2">
        <v>0</v>
      </c>
      <c r="D150" s="2">
        <v>10</v>
      </c>
      <c r="E150" s="2">
        <v>1</v>
      </c>
      <c r="F150" s="2">
        <f>IF(E150=0,"N/A",ROUND(D150/E150,2))</f>
        <v>10</v>
      </c>
      <c r="G150" s="2">
        <f>IF(E150=0,"N/A",ROUND((6*(ROUNDDOWN(B150,0))+(10*(B150-ROUNDDOWN(B150,0))))/E150,2))</f>
        <v>9</v>
      </c>
      <c r="H150" s="2">
        <f>IF(D150=0,"N/A",ROUND(D150/(ROUNDDOWN(B150,0)+(10*(B150-ROUNDDOWN(B150,0))/6)),2))</f>
        <v>6.67</v>
      </c>
    </row>
    <row r="151" spans="1:8" ht="12.6" customHeight="1" x14ac:dyDescent="0.2">
      <c r="A151" s="2" t="s">
        <v>275</v>
      </c>
      <c r="B151" s="2">
        <v>2</v>
      </c>
      <c r="C151" s="2">
        <v>0</v>
      </c>
      <c r="D151" s="2">
        <v>3</v>
      </c>
      <c r="E151" s="2">
        <v>1</v>
      </c>
      <c r="F151" s="2">
        <f>IF(E151=0,"N/A",ROUND(D151/E151,2))</f>
        <v>3</v>
      </c>
      <c r="G151" s="2">
        <f>IF(E151=0,"N/A",ROUND((6*(ROUNDDOWN(B151,0))+(10*(B151-ROUNDDOWN(B151,0))))/E151,2))</f>
        <v>12</v>
      </c>
      <c r="H151" s="2">
        <f>IF(D151=0,"N/A",ROUND(D151/(ROUNDDOWN(B151,0)+(10*(B151-ROUNDDOWN(B151,0))/6)),2))</f>
        <v>1.5</v>
      </c>
    </row>
    <row r="152" spans="1:8" ht="12.6" customHeight="1" x14ac:dyDescent="0.2">
      <c r="A152" s="2" t="s">
        <v>307</v>
      </c>
      <c r="B152" s="2">
        <v>2</v>
      </c>
      <c r="C152" s="2">
        <v>0</v>
      </c>
      <c r="D152" s="2">
        <v>21</v>
      </c>
      <c r="E152" s="2">
        <v>1</v>
      </c>
      <c r="F152" s="2">
        <f>IF(E152=0,"N/A",ROUND(D152/E152,2))</f>
        <v>21</v>
      </c>
      <c r="G152" s="2">
        <f>IF(E152=0,"N/A",ROUND((6*(ROUNDDOWN(B152,0))+(10*(B152-ROUNDDOWN(B152,0))))/E152,2))</f>
        <v>12</v>
      </c>
      <c r="H152" s="2">
        <f>IF(D152=0,"N/A",ROUND(D152/(ROUNDDOWN(B152,0)+(10*(B152-ROUNDDOWN(B152,0))/6)),2))</f>
        <v>10.5</v>
      </c>
    </row>
    <row r="153" spans="1:8" ht="12.6" customHeight="1" x14ac:dyDescent="0.2">
      <c r="A153" s="2" t="s">
        <v>301</v>
      </c>
      <c r="B153" s="2">
        <v>3</v>
      </c>
      <c r="C153" s="2">
        <v>1</v>
      </c>
      <c r="D153" s="2">
        <v>14</v>
      </c>
      <c r="E153" s="2">
        <v>1</v>
      </c>
      <c r="F153" s="2">
        <f>IF(E153=0,"N/A",ROUND(D153/E153,2))</f>
        <v>14</v>
      </c>
      <c r="G153" s="2">
        <f>IF(E153=0,"N/A",ROUND((6*(ROUNDDOWN(B153,0))+(10*(B153-ROUNDDOWN(B153,0))))/E153,2))</f>
        <v>18</v>
      </c>
      <c r="H153" s="2">
        <f>IF(D153=0,"N/A",ROUND(D153/(ROUNDDOWN(B153,0)+(10*(B153-ROUNDDOWN(B153,0))/6)),2))</f>
        <v>4.67</v>
      </c>
    </row>
    <row r="154" spans="1:8" ht="12.6" customHeight="1" x14ac:dyDescent="0.2">
      <c r="A154" s="2" t="s">
        <v>277</v>
      </c>
      <c r="B154" s="2">
        <v>3</v>
      </c>
      <c r="C154" s="2">
        <v>0</v>
      </c>
      <c r="D154" s="2">
        <v>20</v>
      </c>
      <c r="E154" s="2">
        <v>1</v>
      </c>
      <c r="F154" s="2">
        <f>IF(E154=0,"N/A",ROUND(D154/E154,2))</f>
        <v>20</v>
      </c>
      <c r="G154" s="2">
        <f>IF(E154=0,"N/A",ROUND((6*(ROUNDDOWN(B154,0))+(10*(B154-ROUNDDOWN(B154,0))))/E154,2))</f>
        <v>18</v>
      </c>
      <c r="H154" s="2">
        <f>IF(D154=0,"N/A",ROUND(D154/(ROUNDDOWN(B154,0)+(10*(B154-ROUNDDOWN(B154,0))/6)),2))</f>
        <v>6.67</v>
      </c>
    </row>
    <row r="155" spans="1:8" ht="12.6" customHeight="1" x14ac:dyDescent="0.2">
      <c r="A155" s="2" t="s">
        <v>175</v>
      </c>
      <c r="B155" s="2">
        <v>3</v>
      </c>
      <c r="C155" s="2">
        <v>0</v>
      </c>
      <c r="D155" s="2">
        <v>32</v>
      </c>
      <c r="E155" s="2">
        <v>1</v>
      </c>
      <c r="F155" s="2">
        <f>IF(E155=0,"N/A",ROUND(D155/E155,2))</f>
        <v>32</v>
      </c>
      <c r="G155" s="2">
        <f>IF(E155=0,"N/A",ROUND((6*(ROUNDDOWN(B155,0))+(10*(B155-ROUNDDOWN(B155,0))))/E155,2))</f>
        <v>18</v>
      </c>
      <c r="H155" s="2">
        <f>IF(D155=0,"N/A",ROUND(D155/(ROUNDDOWN(B155,0)+(10*(B155-ROUNDDOWN(B155,0))/6)),2))</f>
        <v>10.67</v>
      </c>
    </row>
    <row r="156" spans="1:8" ht="12.6" customHeight="1" x14ac:dyDescent="0.2">
      <c r="A156" s="2" t="s">
        <v>330</v>
      </c>
      <c r="B156" s="2">
        <v>4</v>
      </c>
      <c r="C156" s="2">
        <v>0</v>
      </c>
      <c r="D156" s="2">
        <v>16</v>
      </c>
      <c r="E156" s="2">
        <v>1</v>
      </c>
      <c r="F156" s="2">
        <f>IF(E156=0,"N/A",ROUND(D156/E156,2))</f>
        <v>16</v>
      </c>
      <c r="G156" s="2">
        <f>IF(E156=0,"N/A",ROUND((6*(ROUNDDOWN(B156,0))+(10*(B156-ROUNDDOWN(B156,0))))/E156,2))</f>
        <v>24</v>
      </c>
      <c r="H156" s="2">
        <f>IF(D156=0,"N/A",ROUND(D156/(ROUNDDOWN(B156,0)+(10*(B156-ROUNDDOWN(B156,0))/6)),2))</f>
        <v>4</v>
      </c>
    </row>
    <row r="157" spans="1:8" ht="12.6" customHeight="1" x14ac:dyDescent="0.2">
      <c r="A157" s="2" t="s">
        <v>344</v>
      </c>
      <c r="B157" s="2">
        <v>4</v>
      </c>
      <c r="C157" s="2">
        <v>0</v>
      </c>
      <c r="D157" s="2">
        <v>22</v>
      </c>
      <c r="E157" s="2">
        <v>1</v>
      </c>
      <c r="F157" s="2">
        <f>IF(E157=0,"N/A",ROUND(D157/E157,2))</f>
        <v>22</v>
      </c>
      <c r="G157" s="2">
        <f>IF(E157=0,"N/A",ROUND((6*(ROUNDDOWN(B157,0))+(10*(B157-ROUNDDOWN(B157,0))))/E157,2))</f>
        <v>24</v>
      </c>
      <c r="H157" s="2">
        <f>IF(D157=0,"N/A",ROUND(D157/(ROUNDDOWN(B157,0)+(10*(B157-ROUNDDOWN(B157,0))/6)),2))</f>
        <v>5.5</v>
      </c>
    </row>
    <row r="158" spans="1:8" ht="12.6" customHeight="1" x14ac:dyDescent="0.2">
      <c r="A158" s="2" t="s">
        <v>232</v>
      </c>
      <c r="B158" s="2">
        <v>4</v>
      </c>
      <c r="C158" s="2">
        <v>0</v>
      </c>
      <c r="D158" s="2">
        <v>22</v>
      </c>
      <c r="E158" s="2">
        <v>1</v>
      </c>
      <c r="F158" s="2">
        <f>IF(E158=0,"N/A",ROUND(D158/E158,2))</f>
        <v>22</v>
      </c>
      <c r="G158" s="2">
        <f>IF(E158=0,"N/A",ROUND((6*(ROUNDDOWN(B158,0))+(10*(B158-ROUNDDOWN(B158,0))))/E158,2))</f>
        <v>24</v>
      </c>
      <c r="H158" s="2">
        <f>IF(D158=0,"N/A",ROUND(D158/(ROUNDDOWN(B158,0)+(10*(B158-ROUNDDOWN(B158,0))/6)),2))</f>
        <v>5.5</v>
      </c>
    </row>
    <row r="159" spans="1:8" ht="12.6" customHeight="1" x14ac:dyDescent="0.2">
      <c r="A159" s="2" t="s">
        <v>308</v>
      </c>
      <c r="B159" s="2">
        <v>4</v>
      </c>
      <c r="C159" s="2">
        <v>0</v>
      </c>
      <c r="D159" s="2">
        <v>24</v>
      </c>
      <c r="E159" s="2">
        <v>1</v>
      </c>
      <c r="F159" s="2">
        <f>IF(E159=0,"N/A",ROUND(D159/E159,2))</f>
        <v>24</v>
      </c>
      <c r="G159" s="2">
        <f>IF(E159=0,"N/A",ROUND((6*(ROUNDDOWN(B159,0))+(10*(B159-ROUNDDOWN(B159,0))))/E159,2))</f>
        <v>24</v>
      </c>
      <c r="H159" s="2">
        <f>IF(D159=0,"N/A",ROUND(D159/(ROUNDDOWN(B159,0)+(10*(B159-ROUNDDOWN(B159,0))/6)),2))</f>
        <v>6</v>
      </c>
    </row>
    <row r="160" spans="1:8" ht="12.6" customHeight="1" x14ac:dyDescent="0.2">
      <c r="A160" s="2" t="s">
        <v>216</v>
      </c>
      <c r="B160" s="2">
        <v>4</v>
      </c>
      <c r="C160" s="2">
        <v>0</v>
      </c>
      <c r="D160" s="2">
        <v>25</v>
      </c>
      <c r="E160" s="2">
        <v>1</v>
      </c>
      <c r="F160" s="2">
        <f>IF(E160=0,"N/A",ROUND(D160/E160,2))</f>
        <v>25</v>
      </c>
      <c r="G160" s="2">
        <f>IF(E160=0,"N/A",ROUND((6*(ROUNDDOWN(B160,0))+(10*(B160-ROUNDDOWN(B160,0))))/E160,2))</f>
        <v>24</v>
      </c>
      <c r="H160" s="2">
        <f>IF(D160=0,"N/A",ROUND(D160/(ROUNDDOWN(B160,0)+(10*(B160-ROUNDDOWN(B160,0))/6)),2))</f>
        <v>6.25</v>
      </c>
    </row>
    <row r="161" spans="1:8" ht="12.6" customHeight="1" x14ac:dyDescent="0.2">
      <c r="A161" s="2" t="s">
        <v>207</v>
      </c>
      <c r="B161" s="2">
        <v>5</v>
      </c>
      <c r="C161" s="2">
        <v>1</v>
      </c>
      <c r="D161" s="2">
        <v>18</v>
      </c>
      <c r="E161" s="2">
        <v>1</v>
      </c>
      <c r="F161" s="2">
        <f>IF(E161=0,"N/A",ROUND(D161/E161,2))</f>
        <v>18</v>
      </c>
      <c r="G161" s="2">
        <f>IF(E161=0,"N/A",ROUND((6*(ROUNDDOWN(B161,0))+(10*(B161-ROUNDDOWN(B161,0))))/E161,2))</f>
        <v>30</v>
      </c>
      <c r="H161" s="2">
        <f>IF(D161=0,"N/A",ROUND(D161/(ROUNDDOWN(B161,0)+(10*(B161-ROUNDDOWN(B161,0))/6)),2))</f>
        <v>3.6</v>
      </c>
    </row>
    <row r="162" spans="1:8" ht="12.6" customHeight="1" x14ac:dyDescent="0.2">
      <c r="A162" s="2" t="s">
        <v>187</v>
      </c>
      <c r="B162" s="2">
        <v>5.3</v>
      </c>
      <c r="C162" s="2">
        <v>0</v>
      </c>
      <c r="D162" s="2">
        <v>18</v>
      </c>
      <c r="E162" s="2">
        <v>1</v>
      </c>
      <c r="F162" s="2">
        <f>IF(E162=0,"N/A",ROUND(D162/E162,2))</f>
        <v>18</v>
      </c>
      <c r="G162" s="2">
        <f>IF(E162=0,"N/A",ROUND((6*(ROUNDDOWN(B162,0))+(10*(B162-ROUNDDOWN(B162,0))))/E162,2))</f>
        <v>33</v>
      </c>
      <c r="H162" s="2">
        <f>IF(D162=0,"N/A",ROUND(D162/(ROUNDDOWN(B162,0)+(10*(B162-ROUNDDOWN(B162,0))/6)),2))</f>
        <v>3.27</v>
      </c>
    </row>
    <row r="163" spans="1:8" ht="12.6" customHeight="1" x14ac:dyDescent="0.2">
      <c r="A163" s="2" t="s">
        <v>166</v>
      </c>
      <c r="B163" s="2">
        <v>6</v>
      </c>
      <c r="C163" s="2">
        <v>1</v>
      </c>
      <c r="D163" s="2">
        <v>24</v>
      </c>
      <c r="E163" s="2">
        <v>1</v>
      </c>
      <c r="F163" s="2">
        <f>IF(E163=0,"N/A",ROUND(D163/E163,2))</f>
        <v>24</v>
      </c>
      <c r="G163" s="2">
        <f>IF(E163=0,"N/A",ROUND((6*(ROUNDDOWN(B163,0))+(10*(B163-ROUNDDOWN(B163,0))))/E163,2))</f>
        <v>36</v>
      </c>
      <c r="H163" s="2">
        <f>IF(D163=0,"N/A",ROUND(D163/(ROUNDDOWN(B163,0)+(10*(B163-ROUNDDOWN(B163,0))/6)),2))</f>
        <v>4</v>
      </c>
    </row>
    <row r="164" spans="1:8" ht="12.6" customHeight="1" x14ac:dyDescent="0.2">
      <c r="A164" s="2" t="s">
        <v>247</v>
      </c>
      <c r="B164" s="2">
        <v>7</v>
      </c>
      <c r="C164" s="2">
        <v>3</v>
      </c>
      <c r="D164" s="2">
        <v>8</v>
      </c>
      <c r="E164" s="2">
        <v>1</v>
      </c>
      <c r="F164" s="2">
        <f>IF(E164=0,"N/A",ROUND(D164/E164,2))</f>
        <v>8</v>
      </c>
      <c r="G164" s="2">
        <f>IF(E164=0,"N/A",ROUND((6*(ROUNDDOWN(B164,0))+(10*(B164-ROUNDDOWN(B164,0))))/E164,2))</f>
        <v>42</v>
      </c>
      <c r="H164" s="2">
        <f>IF(D164=0,"N/A",ROUND(D164/(ROUNDDOWN(B164,0)+(10*(B164-ROUNDDOWN(B164,0))/6)),2))</f>
        <v>1.1399999999999999</v>
      </c>
    </row>
    <row r="165" spans="1:8" ht="12.6" customHeight="1" x14ac:dyDescent="0.2">
      <c r="A165" s="2" t="s">
        <v>331</v>
      </c>
      <c r="B165" s="2">
        <v>8</v>
      </c>
      <c r="C165" s="2">
        <v>3</v>
      </c>
      <c r="D165" s="2">
        <v>10</v>
      </c>
      <c r="E165" s="2">
        <v>1</v>
      </c>
      <c r="F165" s="2">
        <f>IF(E165=0,"N/A",ROUND(D165/E165,2))</f>
        <v>10</v>
      </c>
      <c r="G165" s="2">
        <f>IF(E165=0,"N/A",ROUND((6*(ROUNDDOWN(B165,0))+(10*(B165-ROUNDDOWN(B165,0))))/E165,2))</f>
        <v>48</v>
      </c>
      <c r="H165" s="2">
        <f>IF(D165=0,"N/A",ROUND(D165/(ROUNDDOWN(B165,0)+(10*(B165-ROUNDDOWN(B165,0))/6)),2))</f>
        <v>1.25</v>
      </c>
    </row>
    <row r="166" spans="1:8" ht="12.6" customHeight="1" x14ac:dyDescent="0.2">
      <c r="A166" s="2" t="s">
        <v>329</v>
      </c>
      <c r="B166" s="2">
        <v>8</v>
      </c>
      <c r="C166" s="2">
        <v>1</v>
      </c>
      <c r="D166" s="2">
        <v>23</v>
      </c>
      <c r="E166" s="2">
        <v>1</v>
      </c>
      <c r="F166" s="2">
        <f>IF(E166=0,"N/A",ROUND(D166/E166,2))</f>
        <v>23</v>
      </c>
      <c r="G166" s="2">
        <f>IF(E166=0,"N/A",ROUND((6*(ROUNDDOWN(B166,0))+(10*(B166-ROUNDDOWN(B166,0))))/E166,2))</f>
        <v>48</v>
      </c>
      <c r="H166" s="2">
        <f>IF(D166=0,"N/A",ROUND(D166/(ROUNDDOWN(B166,0)+(10*(B166-ROUNDDOWN(B166,0))/6)),2))</f>
        <v>2.88</v>
      </c>
    </row>
    <row r="167" spans="1:8" ht="12.6" customHeight="1" x14ac:dyDescent="0.2">
      <c r="A167" s="3" t="s">
        <v>385</v>
      </c>
      <c r="B167" s="3">
        <v>9</v>
      </c>
      <c r="C167" s="3">
        <v>1</v>
      </c>
      <c r="D167" s="3">
        <v>38</v>
      </c>
      <c r="E167" s="3">
        <v>1</v>
      </c>
      <c r="F167" s="2">
        <f>IF(E167=0,"N/A",ROUND(D167/E167,2))</f>
        <v>38</v>
      </c>
      <c r="G167" s="2">
        <f>IF(E167=0,"N/A",ROUND((6*(ROUNDDOWN(B167,0))+(10*(B167-ROUNDDOWN(B167,0))))/E167,2))</f>
        <v>54</v>
      </c>
      <c r="H167" s="2">
        <f>IF(D167=0,"N/A",ROUND(D167/(ROUNDDOWN(B167,0)+(10*(B167-ROUNDDOWN(B167,0))/6)),2))</f>
        <v>4.22</v>
      </c>
    </row>
    <row r="168" spans="1:8" ht="12.6" customHeight="1" x14ac:dyDescent="0.2">
      <c r="A168" s="2" t="s">
        <v>155</v>
      </c>
      <c r="B168" s="2">
        <v>10</v>
      </c>
      <c r="C168" s="2">
        <v>1</v>
      </c>
      <c r="D168" s="2">
        <v>23</v>
      </c>
      <c r="E168" s="2">
        <v>1</v>
      </c>
      <c r="F168" s="2">
        <f>IF(E168=0,"N/A",ROUND(D168/E168,2))</f>
        <v>23</v>
      </c>
      <c r="G168" s="2">
        <f>IF(E168=0,"N/A",ROUND((6*(ROUNDDOWN(B168,0))+(10*(B168-ROUNDDOWN(B168,0))))/E168,2))</f>
        <v>60</v>
      </c>
      <c r="H168" s="2">
        <f>IF(D168=0,"N/A",ROUND(D168/(ROUNDDOWN(B168,0)+(10*(B168-ROUNDDOWN(B168,0))/6)),2))</f>
        <v>2.2999999999999998</v>
      </c>
    </row>
    <row r="169" spans="1:8" ht="12.6" customHeight="1" x14ac:dyDescent="0.2">
      <c r="A169" s="2" t="s">
        <v>179</v>
      </c>
      <c r="B169" s="2">
        <v>10</v>
      </c>
      <c r="C169" s="2">
        <v>2</v>
      </c>
      <c r="D169" s="2">
        <v>32</v>
      </c>
      <c r="E169" s="2">
        <v>1</v>
      </c>
      <c r="F169" s="2">
        <f>IF(E169=0,"N/A",ROUND(D169/E169,2))</f>
        <v>32</v>
      </c>
      <c r="G169" s="2">
        <f>IF(E169=0,"N/A",ROUND((6*(ROUNDDOWN(B169,0))+(10*(B169-ROUNDDOWN(B169,0))))/E169,2))</f>
        <v>60</v>
      </c>
      <c r="H169" s="2">
        <f>IF(D169=0,"N/A",ROUND(D169/(ROUNDDOWN(B169,0)+(10*(B169-ROUNDDOWN(B169,0))/6)),2))</f>
        <v>3.2</v>
      </c>
    </row>
    <row r="170" spans="1:8" ht="12.6" customHeight="1" x14ac:dyDescent="0.2">
      <c r="A170" s="2" t="s">
        <v>304</v>
      </c>
      <c r="B170" s="2">
        <v>10</v>
      </c>
      <c r="C170" s="2">
        <v>0</v>
      </c>
      <c r="D170" s="2">
        <v>37</v>
      </c>
      <c r="E170" s="2">
        <v>1</v>
      </c>
      <c r="F170" s="2">
        <f>IF(E170=0,"N/A",ROUND(D170/E170,2))</f>
        <v>37</v>
      </c>
      <c r="G170" s="2">
        <f>IF(E170=0,"N/A",ROUND((6*(ROUNDDOWN(B170,0))+(10*(B170-ROUNDDOWN(B170,0))))/E170,2))</f>
        <v>60</v>
      </c>
      <c r="H170" s="2">
        <f>IF(D170=0,"N/A",ROUND(D170/(ROUNDDOWN(B170,0)+(10*(B170-ROUNDDOWN(B170,0))/6)),2))</f>
        <v>3.7</v>
      </c>
    </row>
    <row r="171" spans="1:8" ht="12.6" customHeight="1" x14ac:dyDescent="0.2">
      <c r="A171" s="3" t="s">
        <v>389</v>
      </c>
      <c r="B171" s="3">
        <v>11</v>
      </c>
      <c r="C171" s="3">
        <v>0</v>
      </c>
      <c r="D171" s="3">
        <v>51</v>
      </c>
      <c r="E171" s="3">
        <v>1</v>
      </c>
      <c r="F171" s="2">
        <f>IF(E171=0,"N/A",ROUND(D171/E171,2))</f>
        <v>51</v>
      </c>
      <c r="G171" s="2">
        <f>IF(E171=0,"N/A",ROUND((6*(ROUNDDOWN(B171,0))+(10*(B171-ROUNDDOWN(B171,0))))/E171,2))</f>
        <v>66</v>
      </c>
      <c r="H171" s="2">
        <f>IF(D171=0,"N/A",ROUND(D171/(ROUNDDOWN(B171,0)+(10*(B171-ROUNDDOWN(B171,0))/6)),2))</f>
        <v>4.6399999999999997</v>
      </c>
    </row>
    <row r="172" spans="1:8" ht="12.6" customHeight="1" x14ac:dyDescent="0.2">
      <c r="A172" s="2" t="s">
        <v>296</v>
      </c>
      <c r="B172" s="2">
        <v>11</v>
      </c>
      <c r="C172" s="2">
        <v>0</v>
      </c>
      <c r="D172" s="2">
        <v>70</v>
      </c>
      <c r="E172" s="2">
        <v>1</v>
      </c>
      <c r="F172" s="2">
        <f>IF(E172=0,"N/A",ROUND(D172/E172,2))</f>
        <v>70</v>
      </c>
      <c r="G172" s="2">
        <f>IF(E172=0,"N/A",ROUND((6*(ROUNDDOWN(B172,0))+(10*(B172-ROUNDDOWN(B172,0))))/E172,2))</f>
        <v>66</v>
      </c>
      <c r="H172" s="2">
        <f>IF(D172=0,"N/A",ROUND(D172/(ROUNDDOWN(B172,0)+(10*(B172-ROUNDDOWN(B172,0))/6)),2))</f>
        <v>6.36</v>
      </c>
    </row>
    <row r="173" spans="1:8" ht="12.6" customHeight="1" x14ac:dyDescent="0.2">
      <c r="A173" s="2" t="s">
        <v>190</v>
      </c>
      <c r="B173" s="2">
        <v>11.1</v>
      </c>
      <c r="C173" s="2">
        <v>1</v>
      </c>
      <c r="D173" s="2">
        <v>64</v>
      </c>
      <c r="E173" s="2">
        <v>1</v>
      </c>
      <c r="F173" s="2">
        <f>IF(E173=0,"N/A",ROUND(D173/E173,2))</f>
        <v>64</v>
      </c>
      <c r="G173" s="2">
        <f>IF(E173=0,"N/A",ROUND((6*(ROUNDDOWN(B173,0))+(10*(B173-ROUNDDOWN(B173,0))))/E173,2))</f>
        <v>67</v>
      </c>
      <c r="H173" s="2">
        <f>IF(D173=0,"N/A",ROUND(D173/(ROUNDDOWN(B173,0)+(10*(B173-ROUNDDOWN(B173,0))/6)),2))</f>
        <v>5.73</v>
      </c>
    </row>
    <row r="174" spans="1:8" ht="12.6" customHeight="1" x14ac:dyDescent="0.2">
      <c r="A174" s="2" t="s">
        <v>38</v>
      </c>
      <c r="B174" s="2">
        <v>15</v>
      </c>
      <c r="C174" s="2">
        <v>1</v>
      </c>
      <c r="D174" s="2">
        <v>65</v>
      </c>
      <c r="E174" s="2">
        <v>1</v>
      </c>
      <c r="F174" s="2">
        <f>IF(E174=0,"N/A",ROUND(D174/E174,2))</f>
        <v>65</v>
      </c>
      <c r="G174" s="2">
        <f>IF(E174=0,"N/A",ROUND((6*(ROUNDDOWN(B174,0))+(10*(B174-ROUNDDOWN(B174,0))))/E174,2))</f>
        <v>90</v>
      </c>
      <c r="H174" s="2">
        <f>IF(D174=0,"N/A",ROUND(D174/(ROUNDDOWN(B174,0)+(10*(B174-ROUNDDOWN(B174,0))/6)),2))</f>
        <v>4.33</v>
      </c>
    </row>
    <row r="175" spans="1:8" ht="12.6" customHeight="1" x14ac:dyDescent="0.2">
      <c r="A175" s="3" t="s">
        <v>377</v>
      </c>
      <c r="B175" s="3">
        <v>20</v>
      </c>
      <c r="C175" s="3">
        <v>1</v>
      </c>
      <c r="D175" s="3">
        <v>86</v>
      </c>
      <c r="E175" s="3">
        <v>1</v>
      </c>
      <c r="F175" s="2">
        <f>IF(E175=0,"N/A",ROUND(D175/E175,2))</f>
        <v>86</v>
      </c>
      <c r="G175" s="2">
        <f>IF(E175=0,"N/A",ROUND((6*(ROUNDDOWN(B175,0))+(10*(B175-ROUNDDOWN(B175,0))))/E175,2))</f>
        <v>120</v>
      </c>
      <c r="H175" s="2">
        <f>IF(D175=0,"N/A",ROUND(D175/(ROUNDDOWN(B175,0)+(10*(B175-ROUNDDOWN(B175,0))/6)),2))</f>
        <v>4.3</v>
      </c>
    </row>
    <row r="176" spans="1:8" ht="12.6" customHeight="1" x14ac:dyDescent="0.2">
      <c r="A176" s="2" t="s">
        <v>360</v>
      </c>
      <c r="B176" s="2">
        <v>41</v>
      </c>
      <c r="C176" s="2">
        <v>5</v>
      </c>
      <c r="D176" s="2">
        <v>200</v>
      </c>
      <c r="E176" s="2">
        <v>1</v>
      </c>
      <c r="F176" s="2">
        <f>IF(E176=0,"N/A",ROUND(D176/E176,2))</f>
        <v>200</v>
      </c>
      <c r="G176" s="2">
        <f>IF(E176=0,"N/A",ROUND((6*(ROUNDDOWN(B176,0))+(10*(B176-ROUNDDOWN(B176,0))))/E176,2))</f>
        <v>246</v>
      </c>
      <c r="H176" s="2">
        <f>IF(D176=0,"N/A",ROUND(D176/(ROUNDDOWN(B176,0)+(10*(B176-ROUNDDOWN(B176,0))/6)),2))</f>
        <v>4.88</v>
      </c>
    </row>
    <row r="177" spans="1:8" ht="12.6" customHeight="1" x14ac:dyDescent="0.2">
      <c r="A177" s="2" t="s">
        <v>252</v>
      </c>
      <c r="B177" s="2">
        <v>1</v>
      </c>
      <c r="C177" s="2">
        <v>0</v>
      </c>
      <c r="D177" s="2">
        <v>4</v>
      </c>
      <c r="E177" s="2">
        <v>0</v>
      </c>
      <c r="F177" s="2" t="str">
        <f>IF(E177=0,"N/A",ROUND(D177/E177,2))</f>
        <v>N/A</v>
      </c>
      <c r="G177" s="2" t="str">
        <f>IF(E177=0,"N/A",ROUND((6*(ROUNDDOWN(B177,0))+(10*(B177-ROUNDDOWN(B177,0))))/E177,2))</f>
        <v>N/A</v>
      </c>
      <c r="H177" s="2">
        <f>IF(D177=0,"N/A",ROUND(D177/(ROUNDDOWN(B177,0)+(10*(B177-ROUNDDOWN(B177,0))/6)),2))</f>
        <v>4</v>
      </c>
    </row>
    <row r="178" spans="1:8" ht="12.6" customHeight="1" x14ac:dyDescent="0.2">
      <c r="A178" s="2" t="s">
        <v>311</v>
      </c>
      <c r="B178" s="2">
        <v>1</v>
      </c>
      <c r="C178" s="2">
        <v>0</v>
      </c>
      <c r="D178" s="2">
        <v>8</v>
      </c>
      <c r="E178" s="2">
        <v>0</v>
      </c>
      <c r="F178" s="2" t="str">
        <f>IF(E178=0,"N/A",ROUND(D178/E178,2))</f>
        <v>N/A</v>
      </c>
      <c r="G178" s="2" t="str">
        <f>IF(E178=0,"N/A",ROUND((6*(ROUNDDOWN(B178,0))+(10*(B178-ROUNDDOWN(B178,0))))/E178,2))</f>
        <v>N/A</v>
      </c>
      <c r="H178" s="2">
        <f>IF(D178=0,"N/A",ROUND(D178/(ROUNDDOWN(B178,0)+(10*(B178-ROUNDDOWN(B178,0))/6)),2))</f>
        <v>8</v>
      </c>
    </row>
    <row r="179" spans="1:8" ht="12.6" customHeight="1" x14ac:dyDescent="0.2">
      <c r="A179" s="2" t="s">
        <v>178</v>
      </c>
      <c r="B179" s="2">
        <v>1</v>
      </c>
      <c r="C179" s="2">
        <v>0</v>
      </c>
      <c r="D179" s="2">
        <v>10</v>
      </c>
      <c r="E179" s="2">
        <v>0</v>
      </c>
      <c r="F179" s="2" t="str">
        <f>IF(E179=0,"N/A",ROUND(D179/E179,2))</f>
        <v>N/A</v>
      </c>
      <c r="G179" s="2" t="str">
        <f>IF(E179=0,"N/A",ROUND((6*(ROUNDDOWN(B179,0))+(10*(B179-ROUNDDOWN(B179,0))))/E179,2))</f>
        <v>N/A</v>
      </c>
      <c r="H179" s="2">
        <f>IF(D179=0,"N/A",ROUND(D179/(ROUNDDOWN(B179,0)+(10*(B179-ROUNDDOWN(B179,0))/6)),2))</f>
        <v>10</v>
      </c>
    </row>
    <row r="180" spans="1:8" ht="12.6" customHeight="1" x14ac:dyDescent="0.2">
      <c r="A180" s="2" t="s">
        <v>79</v>
      </c>
      <c r="B180" s="2">
        <v>1</v>
      </c>
      <c r="C180" s="2">
        <v>0</v>
      </c>
      <c r="D180" s="2">
        <v>10</v>
      </c>
      <c r="E180" s="2">
        <v>0</v>
      </c>
      <c r="F180" s="2" t="str">
        <f>IF(E180=0,"N/A",ROUND(D180/E180,2))</f>
        <v>N/A</v>
      </c>
      <c r="G180" s="2" t="str">
        <f>IF(E180=0,"N/A",ROUND((6*(ROUNDDOWN(B180,0))+(10*(B180-ROUNDDOWN(B180,0))))/E180,2))</f>
        <v>N/A</v>
      </c>
      <c r="H180" s="2">
        <f>IF(D180=0,"N/A",ROUND(D180/(ROUNDDOWN(B180,0)+(10*(B180-ROUNDDOWN(B180,0))/6)),2))</f>
        <v>10</v>
      </c>
    </row>
    <row r="181" spans="1:8" ht="12.6" customHeight="1" x14ac:dyDescent="0.2">
      <c r="A181" s="2" t="s">
        <v>109</v>
      </c>
      <c r="B181" s="2">
        <v>1</v>
      </c>
      <c r="C181" s="2">
        <v>0</v>
      </c>
      <c r="D181" s="2">
        <v>11</v>
      </c>
      <c r="E181" s="2">
        <v>0</v>
      </c>
      <c r="F181" s="2" t="str">
        <f>IF(E181=0,"N/A",ROUND(D181/E181,2))</f>
        <v>N/A</v>
      </c>
      <c r="G181" s="2" t="str">
        <f>IF(E181=0,"N/A",ROUND((6*(ROUNDDOWN(B181,0))+(10*(B181-ROUNDDOWN(B181,0))))/E181,2))</f>
        <v>N/A</v>
      </c>
      <c r="H181" s="2">
        <f>IF(D181=0,"N/A",ROUND(D181/(ROUNDDOWN(B181,0)+(10*(B181-ROUNDDOWN(B181,0))/6)),2))</f>
        <v>11</v>
      </c>
    </row>
    <row r="182" spans="1:8" ht="12.6" customHeight="1" x14ac:dyDescent="0.2">
      <c r="A182" s="2" t="s">
        <v>279</v>
      </c>
      <c r="B182" s="2">
        <v>1</v>
      </c>
      <c r="C182" s="2">
        <v>0</v>
      </c>
      <c r="D182" s="2">
        <v>13</v>
      </c>
      <c r="E182" s="2">
        <v>0</v>
      </c>
      <c r="F182" s="2" t="str">
        <f>IF(E182=0,"N/A",ROUND(D182/E182,2))</f>
        <v>N/A</v>
      </c>
      <c r="G182" s="2" t="str">
        <f>IF(E182=0,"N/A",ROUND((6*(ROUNDDOWN(B182,0))+(10*(B182-ROUNDDOWN(B182,0))))/E182,2))</f>
        <v>N/A</v>
      </c>
      <c r="H182" s="2">
        <f>IF(D182=0,"N/A",ROUND(D182/(ROUNDDOWN(B182,0)+(10*(B182-ROUNDDOWN(B182,0))/6)),2))</f>
        <v>13</v>
      </c>
    </row>
    <row r="183" spans="1:8" ht="12.6" customHeight="1" x14ac:dyDescent="0.2">
      <c r="A183" s="2" t="s">
        <v>93</v>
      </c>
      <c r="B183" s="2">
        <v>1</v>
      </c>
      <c r="C183" s="2">
        <v>0</v>
      </c>
      <c r="D183" s="2">
        <v>19</v>
      </c>
      <c r="E183" s="2">
        <v>0</v>
      </c>
      <c r="F183" s="2" t="str">
        <f>IF(E183=0,"N/A",ROUND(D183/E183,2))</f>
        <v>N/A</v>
      </c>
      <c r="G183" s="2" t="str">
        <f>IF(E183=0,"N/A",ROUND((6*(ROUNDDOWN(B183,0))+(10*(B183-ROUNDDOWN(B183,0))))/E183,2))</f>
        <v>N/A</v>
      </c>
      <c r="H183" s="2">
        <f>IF(D183=0,"N/A",ROUND(D183/(ROUNDDOWN(B183,0)+(10*(B183-ROUNDDOWN(B183,0))/6)),2))</f>
        <v>19</v>
      </c>
    </row>
    <row r="184" spans="1:8" ht="12.6" customHeight="1" x14ac:dyDescent="0.2">
      <c r="A184" s="2" t="s">
        <v>102</v>
      </c>
      <c r="B184" s="2">
        <v>1.5</v>
      </c>
      <c r="C184" s="2">
        <v>0</v>
      </c>
      <c r="D184" s="2">
        <v>13</v>
      </c>
      <c r="E184" s="2">
        <v>0</v>
      </c>
      <c r="F184" s="2" t="str">
        <f>IF(E184=0,"N/A",ROUND(D184/E184,2))</f>
        <v>N/A</v>
      </c>
      <c r="G184" s="2" t="str">
        <f>IF(E184=0,"N/A",ROUND((6*(ROUNDDOWN(B184,0))+(10*(B184-ROUNDDOWN(B184,0))))/E184,2))</f>
        <v>N/A</v>
      </c>
      <c r="H184" s="2">
        <f>IF(D184=0,"N/A",ROUND(D184/(ROUNDDOWN(B184,0)+(10*(B184-ROUNDDOWN(B184,0))/6)),2))</f>
        <v>7.09</v>
      </c>
    </row>
    <row r="185" spans="1:8" ht="12.6" customHeight="1" x14ac:dyDescent="0.2">
      <c r="A185" s="2" t="s">
        <v>254</v>
      </c>
      <c r="B185" s="2">
        <v>2</v>
      </c>
      <c r="C185" s="2">
        <v>0</v>
      </c>
      <c r="D185" s="2">
        <v>8</v>
      </c>
      <c r="E185" s="2">
        <v>0</v>
      </c>
      <c r="F185" s="2" t="str">
        <f>IF(E185=0,"N/A",ROUND(D185/E185,2))</f>
        <v>N/A</v>
      </c>
      <c r="G185" s="2" t="str">
        <f>IF(E185=0,"N/A",ROUND((6*(ROUNDDOWN(B185,0))+(10*(B185-ROUNDDOWN(B185,0))))/E185,2))</f>
        <v>N/A</v>
      </c>
      <c r="H185" s="2">
        <f>IF(D185=0,"N/A",ROUND(D185/(ROUNDDOWN(B185,0)+(10*(B185-ROUNDDOWN(B185,0))/6)),2))</f>
        <v>4</v>
      </c>
    </row>
    <row r="186" spans="1:8" ht="12.6" customHeight="1" x14ac:dyDescent="0.2">
      <c r="A186" s="2" t="s">
        <v>170</v>
      </c>
      <c r="B186" s="2">
        <v>2</v>
      </c>
      <c r="C186" s="2">
        <v>0</v>
      </c>
      <c r="D186" s="2">
        <v>12</v>
      </c>
      <c r="E186" s="2">
        <v>0</v>
      </c>
      <c r="F186" s="2" t="str">
        <f>IF(E186=0,"N/A",ROUND(D186/E186,2))</f>
        <v>N/A</v>
      </c>
      <c r="G186" s="2" t="str">
        <f>IF(E186=0,"N/A",ROUND((6*(ROUNDDOWN(B186,0))+(10*(B186-ROUNDDOWN(B186,0))))/E186,2))</f>
        <v>N/A</v>
      </c>
      <c r="H186" s="2">
        <f>IF(D186=0,"N/A",ROUND(D186/(ROUNDDOWN(B186,0)+(10*(B186-ROUNDDOWN(B186,0))/6)),2))</f>
        <v>6</v>
      </c>
    </row>
    <row r="187" spans="1:8" ht="12.6" customHeight="1" x14ac:dyDescent="0.2">
      <c r="A187" s="2" t="s">
        <v>305</v>
      </c>
      <c r="B187" s="2">
        <v>2</v>
      </c>
      <c r="C187" s="2">
        <v>0</v>
      </c>
      <c r="D187" s="2">
        <v>12</v>
      </c>
      <c r="E187" s="2">
        <v>0</v>
      </c>
      <c r="F187" s="2" t="str">
        <f>IF(E187=0,"N/A",ROUND(D187/E187,2))</f>
        <v>N/A</v>
      </c>
      <c r="G187" s="2" t="str">
        <f>IF(E187=0,"N/A",ROUND((6*(ROUNDDOWN(B187,0))+(10*(B187-ROUNDDOWN(B187,0))))/E187,2))</f>
        <v>N/A</v>
      </c>
      <c r="H187" s="2">
        <f>IF(D187=0,"N/A",ROUND(D187/(ROUNDDOWN(B187,0)+(10*(B187-ROUNDDOWN(B187,0))/6)),2))</f>
        <v>6</v>
      </c>
    </row>
    <row r="188" spans="1:8" ht="12.6" customHeight="1" x14ac:dyDescent="0.2">
      <c r="A188" s="2" t="s">
        <v>251</v>
      </c>
      <c r="B188" s="2">
        <v>2</v>
      </c>
      <c r="C188" s="2">
        <v>0</v>
      </c>
      <c r="D188" s="2">
        <v>13</v>
      </c>
      <c r="E188" s="2">
        <v>0</v>
      </c>
      <c r="F188" s="2" t="str">
        <f>IF(E188=0,"N/A",ROUND(D188/E188,2))</f>
        <v>N/A</v>
      </c>
      <c r="G188" s="2" t="str">
        <f>IF(E188=0,"N/A",ROUND((6*(ROUNDDOWN(B188,0))+(10*(B188-ROUNDDOWN(B188,0))))/E188,2))</f>
        <v>N/A</v>
      </c>
      <c r="H188" s="2">
        <f>IF(D188=0,"N/A",ROUND(D188/(ROUNDDOWN(B188,0)+(10*(B188-ROUNDDOWN(B188,0))/6)),2))</f>
        <v>6.5</v>
      </c>
    </row>
    <row r="189" spans="1:8" ht="12.6" customHeight="1" x14ac:dyDescent="0.2">
      <c r="A189" s="2" t="s">
        <v>181</v>
      </c>
      <c r="B189" s="2">
        <v>2</v>
      </c>
      <c r="C189" s="2">
        <v>0</v>
      </c>
      <c r="D189" s="2">
        <v>15</v>
      </c>
      <c r="E189" s="2">
        <v>0</v>
      </c>
      <c r="F189" s="2" t="str">
        <f>IF(E189=0,"N/A",ROUND(D189/E189,2))</f>
        <v>N/A</v>
      </c>
      <c r="G189" s="2" t="str">
        <f>IF(E189=0,"N/A",ROUND((6*(ROUNDDOWN(B189,0))+(10*(B189-ROUNDDOWN(B189,0))))/E189,2))</f>
        <v>N/A</v>
      </c>
      <c r="H189" s="2">
        <f>IF(D189=0,"N/A",ROUND(D189/(ROUNDDOWN(B189,0)+(10*(B189-ROUNDDOWN(B189,0))/6)),2))</f>
        <v>7.5</v>
      </c>
    </row>
    <row r="190" spans="1:8" ht="12.6" customHeight="1" x14ac:dyDescent="0.2">
      <c r="A190" s="2" t="s">
        <v>298</v>
      </c>
      <c r="B190" s="2">
        <v>2</v>
      </c>
      <c r="C190" s="2">
        <v>0</v>
      </c>
      <c r="D190" s="2">
        <v>21</v>
      </c>
      <c r="E190" s="2">
        <v>0</v>
      </c>
      <c r="F190" s="2" t="str">
        <f>IF(E190=0,"N/A",ROUND(D190/E190,2))</f>
        <v>N/A</v>
      </c>
      <c r="G190" s="2" t="str">
        <f>IF(E190=0,"N/A",ROUND((6*(ROUNDDOWN(B190,0))+(10*(B190-ROUNDDOWN(B190,0))))/E190,2))</f>
        <v>N/A</v>
      </c>
      <c r="H190" s="2">
        <f>IF(D190=0,"N/A",ROUND(D190/(ROUNDDOWN(B190,0)+(10*(B190-ROUNDDOWN(B190,0))/6)),2))</f>
        <v>10.5</v>
      </c>
    </row>
    <row r="191" spans="1:8" ht="12.6" customHeight="1" x14ac:dyDescent="0.2">
      <c r="A191" s="2" t="s">
        <v>214</v>
      </c>
      <c r="B191" s="2">
        <v>3</v>
      </c>
      <c r="C191" s="2">
        <v>0</v>
      </c>
      <c r="D191" s="2">
        <v>12</v>
      </c>
      <c r="E191" s="2">
        <v>0</v>
      </c>
      <c r="F191" s="2" t="str">
        <f>IF(E191=0,"N/A",ROUND(D191/E191,2))</f>
        <v>N/A</v>
      </c>
      <c r="G191" s="2" t="str">
        <f>IF(E191=0,"N/A",ROUND((6*(ROUNDDOWN(B191,0))+(10*(B191-ROUNDDOWN(B191,0))))/E191,2))</f>
        <v>N/A</v>
      </c>
      <c r="H191" s="2">
        <f>IF(D191=0,"N/A",ROUND(D191/(ROUNDDOWN(B191,0)+(10*(B191-ROUNDDOWN(B191,0))/6)),2))</f>
        <v>4</v>
      </c>
    </row>
    <row r="192" spans="1:8" ht="12.6" customHeight="1" x14ac:dyDescent="0.2">
      <c r="A192" s="2" t="s">
        <v>223</v>
      </c>
      <c r="B192" s="2">
        <v>3</v>
      </c>
      <c r="C192" s="2">
        <v>0</v>
      </c>
      <c r="D192" s="2">
        <v>12</v>
      </c>
      <c r="E192" s="2">
        <v>0</v>
      </c>
      <c r="F192" s="2" t="str">
        <f>IF(E192=0,"N/A",ROUND(D192/E192,2))</f>
        <v>N/A</v>
      </c>
      <c r="G192" s="2" t="str">
        <f>IF(E192=0,"N/A",ROUND((6*(ROUNDDOWN(B192,0))+(10*(B192-ROUNDDOWN(B192,0))))/E192,2))</f>
        <v>N/A</v>
      </c>
      <c r="H192" s="2">
        <f>IF(D192=0,"N/A",ROUND(D192/(ROUNDDOWN(B192,0)+(10*(B192-ROUNDDOWN(B192,0))/6)),2))</f>
        <v>4</v>
      </c>
    </row>
    <row r="193" spans="1:8" ht="12.6" customHeight="1" x14ac:dyDescent="0.2">
      <c r="A193" s="2" t="s">
        <v>333</v>
      </c>
      <c r="B193" s="2">
        <v>3</v>
      </c>
      <c r="C193" s="2">
        <v>0</v>
      </c>
      <c r="D193" s="2">
        <v>17</v>
      </c>
      <c r="E193" s="2">
        <v>0</v>
      </c>
      <c r="F193" s="2" t="str">
        <f>IF(E193=0,"N/A",ROUND(D193/E193,2))</f>
        <v>N/A</v>
      </c>
      <c r="G193" s="2" t="str">
        <f>IF(E193=0,"N/A",ROUND((6*(ROUNDDOWN(B193,0))+(10*(B193-ROUNDDOWN(B193,0))))/E193,2))</f>
        <v>N/A</v>
      </c>
      <c r="H193" s="2">
        <f>IF(D193=0,"N/A",ROUND(D193/(ROUNDDOWN(B193,0)+(10*(B193-ROUNDDOWN(B193,0))/6)),2))</f>
        <v>5.67</v>
      </c>
    </row>
    <row r="194" spans="1:8" ht="12.6" customHeight="1" x14ac:dyDescent="0.2">
      <c r="A194" s="2" t="s">
        <v>218</v>
      </c>
      <c r="B194" s="2">
        <v>3</v>
      </c>
      <c r="C194" s="2">
        <v>0</v>
      </c>
      <c r="D194" s="2">
        <v>18</v>
      </c>
      <c r="E194" s="2">
        <v>0</v>
      </c>
      <c r="F194" s="2" t="str">
        <f>IF(E194=0,"N/A",ROUND(D194/E194,2))</f>
        <v>N/A</v>
      </c>
      <c r="G194" s="2" t="str">
        <f>IF(E194=0,"N/A",ROUND((6*(ROUNDDOWN(B194,0))+(10*(B194-ROUNDDOWN(B194,0))))/E194,2))</f>
        <v>N/A</v>
      </c>
      <c r="H194" s="2">
        <f>IF(D194=0,"N/A",ROUND(D194/(ROUNDDOWN(B194,0)+(10*(B194-ROUNDDOWN(B194,0))/6)),2))</f>
        <v>6</v>
      </c>
    </row>
    <row r="195" spans="1:8" ht="12.6" customHeight="1" x14ac:dyDescent="0.2">
      <c r="A195" s="2" t="s">
        <v>368</v>
      </c>
      <c r="B195" s="2">
        <v>3</v>
      </c>
      <c r="C195" s="2">
        <v>0</v>
      </c>
      <c r="D195" s="2">
        <v>20</v>
      </c>
      <c r="E195" s="2">
        <v>0</v>
      </c>
      <c r="F195" s="2" t="str">
        <f>IF(E195=0,"N/A",ROUND(D195/E195,2))</f>
        <v>N/A</v>
      </c>
      <c r="G195" s="2" t="str">
        <f>IF(E195=0,"N/A",ROUND((6*(ROUNDDOWN(B195,0))+(10*(B195-ROUNDDOWN(B195,0))))/E195,2))</f>
        <v>N/A</v>
      </c>
      <c r="H195" s="2">
        <f>IF(D195=0,"N/A",ROUND(D195/(ROUNDDOWN(B195,0)+(10*(B195-ROUNDDOWN(B195,0))/6)),2))</f>
        <v>6.67</v>
      </c>
    </row>
    <row r="196" spans="1:8" ht="12.6" customHeight="1" x14ac:dyDescent="0.2">
      <c r="A196" s="2" t="s">
        <v>226</v>
      </c>
      <c r="B196" s="2">
        <v>3</v>
      </c>
      <c r="C196" s="2">
        <v>0</v>
      </c>
      <c r="D196" s="2">
        <v>21</v>
      </c>
      <c r="E196" s="2">
        <v>0</v>
      </c>
      <c r="F196" s="2" t="str">
        <f>IF(E196=0,"N/A",ROUND(D196/E196,2))</f>
        <v>N/A</v>
      </c>
      <c r="G196" s="2" t="str">
        <f>IF(E196=0,"N/A",ROUND((6*(ROUNDDOWN(B196,0))+(10*(B196-ROUNDDOWN(B196,0))))/E196,2))</f>
        <v>N/A</v>
      </c>
      <c r="H196" s="2">
        <f>IF(D196=0,"N/A",ROUND(D196/(ROUNDDOWN(B196,0)+(10*(B196-ROUNDDOWN(B196,0))/6)),2))</f>
        <v>7</v>
      </c>
    </row>
    <row r="197" spans="1:8" ht="12.6" customHeight="1" x14ac:dyDescent="0.2">
      <c r="A197" s="2" t="s">
        <v>230</v>
      </c>
      <c r="B197" s="2">
        <v>3</v>
      </c>
      <c r="C197" s="2">
        <v>0</v>
      </c>
      <c r="D197" s="2">
        <v>25</v>
      </c>
      <c r="E197" s="2">
        <v>0</v>
      </c>
      <c r="F197" s="2" t="str">
        <f>IF(E197=0,"N/A",ROUND(D197/E197,2))</f>
        <v>N/A</v>
      </c>
      <c r="G197" s="2" t="str">
        <f>IF(E197=0,"N/A",ROUND((6*(ROUNDDOWN(B197,0))+(10*(B197-ROUNDDOWN(B197,0))))/E197,2))</f>
        <v>N/A</v>
      </c>
      <c r="H197" s="2">
        <f>IF(D197=0,"N/A",ROUND(D197/(ROUNDDOWN(B197,0)+(10*(B197-ROUNDDOWN(B197,0))/6)),2))</f>
        <v>8.33</v>
      </c>
    </row>
    <row r="198" spans="1:8" ht="12.6" customHeight="1" x14ac:dyDescent="0.2">
      <c r="A198" s="2" t="s">
        <v>345</v>
      </c>
      <c r="B198" s="2">
        <v>3</v>
      </c>
      <c r="C198" s="2">
        <v>0</v>
      </c>
      <c r="D198" s="2">
        <v>27</v>
      </c>
      <c r="E198" s="2">
        <v>0</v>
      </c>
      <c r="F198" s="2" t="str">
        <f>IF(E198=0,"N/A",ROUND(D198/E198,2))</f>
        <v>N/A</v>
      </c>
      <c r="G198" s="2" t="str">
        <f>IF(E198=0,"N/A",ROUND((6*(ROUNDDOWN(B198,0))+(10*(B198-ROUNDDOWN(B198,0))))/E198,2))</f>
        <v>N/A</v>
      </c>
      <c r="H198" s="2">
        <f>IF(D198=0,"N/A",ROUND(D198/(ROUNDDOWN(B198,0)+(10*(B198-ROUNDDOWN(B198,0))/6)),2))</f>
        <v>9</v>
      </c>
    </row>
    <row r="199" spans="1:8" ht="12.6" customHeight="1" x14ac:dyDescent="0.2">
      <c r="A199" s="2" t="s">
        <v>212</v>
      </c>
      <c r="B199" s="2">
        <v>4</v>
      </c>
      <c r="C199" s="2">
        <v>2</v>
      </c>
      <c r="D199" s="2">
        <v>3</v>
      </c>
      <c r="E199" s="2">
        <v>0</v>
      </c>
      <c r="F199" s="2" t="str">
        <f>IF(E199=0,"N/A",ROUND(D199/E199,2))</f>
        <v>N/A</v>
      </c>
      <c r="G199" s="2" t="str">
        <f>IF(E199=0,"N/A",ROUND((6*(ROUNDDOWN(B199,0))+(10*(B199-ROUNDDOWN(B199,0))))/E199,2))</f>
        <v>N/A</v>
      </c>
      <c r="H199" s="2">
        <f>IF(D199=0,"N/A",ROUND(D199/(ROUNDDOWN(B199,0)+(10*(B199-ROUNDDOWN(B199,0))/6)),2))</f>
        <v>0.75</v>
      </c>
    </row>
    <row r="200" spans="1:8" ht="12.6" customHeight="1" x14ac:dyDescent="0.2">
      <c r="A200" s="2" t="s">
        <v>268</v>
      </c>
      <c r="B200" s="2">
        <v>4</v>
      </c>
      <c r="C200" s="2">
        <v>1</v>
      </c>
      <c r="D200" s="2">
        <v>19</v>
      </c>
      <c r="E200" s="2">
        <v>0</v>
      </c>
      <c r="F200" s="2" t="str">
        <f>IF(E200=0,"N/A",ROUND(D200/E200,2))</f>
        <v>N/A</v>
      </c>
      <c r="G200" s="2" t="str">
        <f>IF(E200=0,"N/A",ROUND((6*(ROUNDDOWN(B200,0))+(10*(B200-ROUNDDOWN(B200,0))))/E200,2))</f>
        <v>N/A</v>
      </c>
      <c r="H200" s="2">
        <f>IF(D200=0,"N/A",ROUND(D200/(ROUNDDOWN(B200,0)+(10*(B200-ROUNDDOWN(B200,0))/6)),2))</f>
        <v>4.75</v>
      </c>
    </row>
    <row r="201" spans="1:8" ht="12.6" customHeight="1" x14ac:dyDescent="0.2">
      <c r="A201" s="2" t="s">
        <v>219</v>
      </c>
      <c r="B201" s="2">
        <v>4.0999999999999996</v>
      </c>
      <c r="C201" s="2">
        <v>0</v>
      </c>
      <c r="D201" s="2">
        <v>42</v>
      </c>
      <c r="E201" s="2">
        <v>0</v>
      </c>
      <c r="F201" s="2" t="str">
        <f>IF(E201=0,"N/A",ROUND(D201/E201,2))</f>
        <v>N/A</v>
      </c>
      <c r="G201" s="2" t="str">
        <f>IF(E201=0,"N/A",ROUND((6*(ROUNDDOWN(B201,0))+(10*(B201-ROUNDDOWN(B201,0))))/E201,2))</f>
        <v>N/A</v>
      </c>
      <c r="H201" s="2">
        <f>IF(D201=0,"N/A",ROUND(D201/(ROUNDDOWN(B201,0)+(10*(B201-ROUNDDOWN(B201,0))/6)),2))</f>
        <v>10.08</v>
      </c>
    </row>
    <row r="202" spans="1:8" ht="12.6" customHeight="1" x14ac:dyDescent="0.2">
      <c r="A202" s="2" t="s">
        <v>334</v>
      </c>
      <c r="B202" s="2">
        <v>5</v>
      </c>
      <c r="C202" s="2">
        <v>0</v>
      </c>
      <c r="D202" s="2">
        <v>14</v>
      </c>
      <c r="E202" s="2">
        <v>0</v>
      </c>
      <c r="F202" s="2" t="str">
        <f>IF(E202=0,"N/A",ROUND(D202/E202,2))</f>
        <v>N/A</v>
      </c>
      <c r="G202" s="2" t="str">
        <f>IF(E202=0,"N/A",ROUND((6*(ROUNDDOWN(B202,0))+(10*(B202-ROUNDDOWN(B202,0))))/E202,2))</f>
        <v>N/A</v>
      </c>
      <c r="H202" s="2">
        <f>IF(D202=0,"N/A",ROUND(D202/(ROUNDDOWN(B202,0)+(10*(B202-ROUNDDOWN(B202,0))/6)),2))</f>
        <v>2.8</v>
      </c>
    </row>
    <row r="203" spans="1:8" ht="12.6" customHeight="1" x14ac:dyDescent="0.2">
      <c r="A203" s="2" t="s">
        <v>146</v>
      </c>
      <c r="B203" s="2">
        <v>5</v>
      </c>
      <c r="C203" s="2">
        <v>0</v>
      </c>
      <c r="D203" s="2">
        <v>27</v>
      </c>
      <c r="E203" s="2">
        <v>0</v>
      </c>
      <c r="F203" s="2" t="str">
        <f>IF(E203=0,"N/A",ROUND(D203/E203,2))</f>
        <v>N/A</v>
      </c>
      <c r="G203" s="2" t="str">
        <f>IF(E203=0,"N/A",ROUND((6*(ROUNDDOWN(B203,0))+(10*(B203-ROUNDDOWN(B203,0))))/E203,2))</f>
        <v>N/A</v>
      </c>
      <c r="H203" s="2">
        <f>IF(D203=0,"N/A",ROUND(D203/(ROUNDDOWN(B203,0)+(10*(B203-ROUNDDOWN(B203,0))/6)),2))</f>
        <v>5.4</v>
      </c>
    </row>
    <row r="204" spans="1:8" ht="12.6" customHeight="1" x14ac:dyDescent="0.2">
      <c r="A204" s="2" t="s">
        <v>99</v>
      </c>
      <c r="B204" s="2">
        <v>5</v>
      </c>
      <c r="C204" s="2">
        <v>0</v>
      </c>
      <c r="D204" s="2">
        <v>32</v>
      </c>
      <c r="E204" s="2">
        <v>0</v>
      </c>
      <c r="F204" s="2" t="str">
        <f>IF(E204=0,"N/A",ROUND(D204/E204,2))</f>
        <v>N/A</v>
      </c>
      <c r="G204" s="2" t="str">
        <f>IF(E204=0,"N/A",ROUND((6*(ROUNDDOWN(B204,0))+(10*(B204-ROUNDDOWN(B204,0))))/E204,2))</f>
        <v>N/A</v>
      </c>
      <c r="H204" s="2">
        <f>IF(D204=0,"N/A",ROUND(D204/(ROUNDDOWN(B204,0)+(10*(B204-ROUNDDOWN(B204,0))/6)),2))</f>
        <v>6.4</v>
      </c>
    </row>
    <row r="205" spans="1:8" ht="12.6" customHeight="1" x14ac:dyDescent="0.2">
      <c r="A205" s="2" t="s">
        <v>373</v>
      </c>
      <c r="B205" s="2">
        <v>5</v>
      </c>
      <c r="C205" s="2">
        <v>0</v>
      </c>
      <c r="D205" s="2">
        <v>40</v>
      </c>
      <c r="E205" s="2">
        <v>0</v>
      </c>
      <c r="F205" s="2" t="str">
        <f>IF(E205=0,"N/A",ROUND(D205/E205,2))</f>
        <v>N/A</v>
      </c>
      <c r="G205" s="2" t="str">
        <f>IF(E205=0,"N/A",ROUND((6*(ROUNDDOWN(B205,0))+(10*(B205-ROUNDDOWN(B205,0))))/E205,2))</f>
        <v>N/A</v>
      </c>
      <c r="H205" s="2">
        <f>IF(D205=0,"N/A",ROUND(D205/(ROUNDDOWN(B205,0)+(10*(B205-ROUNDDOWN(B205,0))/6)),2))</f>
        <v>8</v>
      </c>
    </row>
    <row r="206" spans="1:8" ht="12.6" customHeight="1" x14ac:dyDescent="0.2">
      <c r="A206" s="2" t="s">
        <v>269</v>
      </c>
      <c r="B206" s="2">
        <v>5</v>
      </c>
      <c r="C206" s="2">
        <v>0</v>
      </c>
      <c r="D206" s="2">
        <v>42</v>
      </c>
      <c r="E206" s="2">
        <v>0</v>
      </c>
      <c r="F206" s="2" t="str">
        <f>IF(E206=0,"N/A",ROUND(D206/E206,2))</f>
        <v>N/A</v>
      </c>
      <c r="G206" s="2" t="str">
        <f>IF(E206=0,"N/A",ROUND((6*(ROUNDDOWN(B206,0))+(10*(B206-ROUNDDOWN(B206,0))))/E206,2))</f>
        <v>N/A</v>
      </c>
      <c r="H206" s="2">
        <f>IF(D206=0,"N/A",ROUND(D206/(ROUNDDOWN(B206,0)+(10*(B206-ROUNDDOWN(B206,0))/6)),2))</f>
        <v>8.4</v>
      </c>
    </row>
    <row r="207" spans="1:8" ht="12.6" customHeight="1" x14ac:dyDescent="0.2">
      <c r="A207" s="2" t="s">
        <v>112</v>
      </c>
      <c r="B207" s="2">
        <v>5.0999999999999996</v>
      </c>
      <c r="C207" s="2">
        <v>1</v>
      </c>
      <c r="D207" s="2">
        <v>25</v>
      </c>
      <c r="E207" s="2">
        <v>0</v>
      </c>
      <c r="F207" s="2" t="str">
        <f>IF(E207=0,"N/A",ROUND(D207/E207,2))</f>
        <v>N/A</v>
      </c>
      <c r="G207" s="2" t="str">
        <f>IF(E207=0,"N/A",ROUND((6*(ROUNDDOWN(B207,0))+(10*(B207-ROUNDDOWN(B207,0))))/E207,2))</f>
        <v>N/A</v>
      </c>
      <c r="H207" s="2">
        <f>IF(D207=0,"N/A",ROUND(D207/(ROUNDDOWN(B207,0)+(10*(B207-ROUNDDOWN(B207,0))/6)),2))</f>
        <v>4.84</v>
      </c>
    </row>
    <row r="208" spans="1:8" ht="12.6" customHeight="1" x14ac:dyDescent="0.2">
      <c r="A208" s="2" t="s">
        <v>335</v>
      </c>
      <c r="B208" s="2">
        <v>6</v>
      </c>
      <c r="C208" s="2">
        <v>1</v>
      </c>
      <c r="D208" s="2">
        <v>19</v>
      </c>
      <c r="E208" s="2">
        <v>0</v>
      </c>
      <c r="F208" s="2" t="str">
        <f>IF(E208=0,"N/A",ROUND(D208/E208,2))</f>
        <v>N/A</v>
      </c>
      <c r="G208" s="2" t="str">
        <f>IF(E208=0,"N/A",ROUND((6*(ROUNDDOWN(B208,0))+(10*(B208-ROUNDDOWN(B208,0))))/E208,2))</f>
        <v>N/A</v>
      </c>
      <c r="H208" s="2">
        <f>IF(D208=0,"N/A",ROUND(D208/(ROUNDDOWN(B208,0)+(10*(B208-ROUNDDOWN(B208,0))/6)),2))</f>
        <v>3.17</v>
      </c>
    </row>
    <row r="209" spans="1:8" ht="12.6" customHeight="1" x14ac:dyDescent="0.2">
      <c r="A209" s="2" t="s">
        <v>82</v>
      </c>
      <c r="B209" s="2">
        <v>8</v>
      </c>
      <c r="C209" s="2">
        <v>1</v>
      </c>
      <c r="D209" s="2">
        <v>41</v>
      </c>
      <c r="E209" s="2">
        <v>0</v>
      </c>
      <c r="F209" s="2" t="str">
        <f>IF(E209=0,"N/A",ROUND(D209/E209,2))</f>
        <v>N/A</v>
      </c>
      <c r="G209" s="2" t="str">
        <f>IF(E209=0,"N/A",ROUND((6*(ROUNDDOWN(B209,0))+(10*(B209-ROUNDDOWN(B209,0))))/E209,2))</f>
        <v>N/A</v>
      </c>
      <c r="H209" s="2">
        <f>IF(D209=0,"N/A",ROUND(D209/(ROUNDDOWN(B209,0)+(10*(B209-ROUNDDOWN(B209,0))/6)),2))</f>
        <v>5.13</v>
      </c>
    </row>
    <row r="210" spans="1:8" ht="12.6" customHeight="1" x14ac:dyDescent="0.2">
      <c r="A210" s="2" t="s">
        <v>291</v>
      </c>
      <c r="B210" s="2">
        <v>8</v>
      </c>
      <c r="C210" s="2">
        <v>0</v>
      </c>
      <c r="D210" s="2">
        <v>54</v>
      </c>
      <c r="E210" s="2">
        <v>0</v>
      </c>
      <c r="F210" s="2" t="str">
        <f>IF(E210=0,"N/A",ROUND(D210/E210,2))</f>
        <v>N/A</v>
      </c>
      <c r="G210" s="2" t="str">
        <f>IF(E210=0,"N/A",ROUND((6*(ROUNDDOWN(B210,0))+(10*(B210-ROUNDDOWN(B210,0))))/E210,2))</f>
        <v>N/A</v>
      </c>
      <c r="H210" s="2">
        <f>IF(D210=0,"N/A",ROUND(D210/(ROUNDDOWN(B210,0)+(10*(B210-ROUNDDOWN(B210,0))/6)),2))</f>
        <v>6.75</v>
      </c>
    </row>
    <row r="211" spans="1:8" ht="12.6" customHeight="1" x14ac:dyDescent="0.2">
      <c r="A211" s="2" t="s">
        <v>205</v>
      </c>
      <c r="B211" s="2">
        <v>9</v>
      </c>
      <c r="C211" s="2">
        <v>0</v>
      </c>
      <c r="D211" s="2">
        <v>34</v>
      </c>
      <c r="E211" s="2">
        <v>0</v>
      </c>
      <c r="F211" s="2" t="str">
        <f>IF(E211=0,"N/A",ROUND(D211/E211,2))</f>
        <v>N/A</v>
      </c>
      <c r="G211" s="2" t="str">
        <f>IF(E211=0,"N/A",ROUND((6*(ROUNDDOWN(B211,0))+(10*(B211-ROUNDDOWN(B211,0))))/E211,2))</f>
        <v>N/A</v>
      </c>
      <c r="H211" s="2">
        <f>IF(D211=0,"N/A",ROUND(D211/(ROUNDDOWN(B211,0)+(10*(B211-ROUNDDOWN(B211,0))/6)),2))</f>
        <v>3.78</v>
      </c>
    </row>
    <row r="212" spans="1:8" ht="12.6" customHeight="1" x14ac:dyDescent="0.2">
      <c r="A212" s="2" t="s">
        <v>347</v>
      </c>
      <c r="B212" s="2">
        <v>10</v>
      </c>
      <c r="C212" s="2">
        <v>1</v>
      </c>
      <c r="D212" s="2">
        <v>52</v>
      </c>
      <c r="E212" s="2">
        <v>0</v>
      </c>
      <c r="F212" s="2" t="str">
        <f>IF(E212=0,"N/A",ROUND(D212/E212,2))</f>
        <v>N/A</v>
      </c>
      <c r="G212" s="2" t="str">
        <f>IF(E212=0,"N/A",ROUND((6*(ROUNDDOWN(B212,0))+(10*(B212-ROUNDDOWN(B212,0))))/E212,2))</f>
        <v>N/A</v>
      </c>
      <c r="H212" s="2">
        <f>IF(D212=0,"N/A",ROUND(D212/(ROUNDDOWN(B212,0)+(10*(B212-ROUNDDOWN(B212,0))/6)),2))</f>
        <v>5.2</v>
      </c>
    </row>
    <row r="213" spans="1:8" ht="12.6" customHeight="1" x14ac:dyDescent="0.2">
      <c r="A213" s="2" t="s">
        <v>224</v>
      </c>
      <c r="B213" s="2">
        <v>11</v>
      </c>
      <c r="C213" s="2">
        <v>3</v>
      </c>
      <c r="D213" s="2">
        <v>37</v>
      </c>
      <c r="E213" s="2">
        <v>0</v>
      </c>
      <c r="F213" s="2" t="str">
        <f>IF(E213=0,"N/A",ROUND(D213/E213,2))</f>
        <v>N/A</v>
      </c>
      <c r="G213" s="2" t="str">
        <f>IF(E213=0,"N/A",ROUND((6*(ROUNDDOWN(B213,0))+(10*(B213-ROUNDDOWN(B213,0))))/E213,2))</f>
        <v>N/A</v>
      </c>
      <c r="H213" s="2">
        <f>IF(D213=0,"N/A",ROUND(D213/(ROUNDDOWN(B213,0)+(10*(B213-ROUNDDOWN(B213,0))/6)),2))</f>
        <v>3.36</v>
      </c>
    </row>
    <row r="214" spans="1:8" ht="12.6" customHeight="1" x14ac:dyDescent="0.2">
      <c r="A214" s="2" t="s">
        <v>106</v>
      </c>
      <c r="B214" s="2">
        <v>11</v>
      </c>
      <c r="C214" s="2">
        <v>1</v>
      </c>
      <c r="D214" s="2">
        <v>54</v>
      </c>
      <c r="E214" s="2">
        <v>0</v>
      </c>
      <c r="F214" s="2" t="str">
        <f>IF(E214=0,"N/A",ROUND(D214/E214,2))</f>
        <v>N/A</v>
      </c>
      <c r="G214" s="2" t="str">
        <f>IF(E214=0,"N/A",ROUND((6*(ROUNDDOWN(B214,0))+(10*(B214-ROUNDDOWN(B214,0))))/E214,2))</f>
        <v>N/A</v>
      </c>
      <c r="H214" s="2">
        <f>IF(D214=0,"N/A",ROUND(D214/(ROUNDDOWN(B214,0)+(10*(B214-ROUNDDOWN(B214,0))/6)),2))</f>
        <v>4.91</v>
      </c>
    </row>
    <row r="215" spans="1:8" ht="12.6" customHeight="1" x14ac:dyDescent="0.2">
      <c r="A215" s="3" t="s">
        <v>382</v>
      </c>
      <c r="B215" s="3">
        <v>29</v>
      </c>
      <c r="C215" s="3">
        <v>5</v>
      </c>
      <c r="D215" s="3">
        <v>93</v>
      </c>
      <c r="E215" s="3">
        <v>0</v>
      </c>
      <c r="F215" s="2" t="str">
        <f>IF(E215=0,"N/A",ROUND(D215/E215,2))</f>
        <v>N/A</v>
      </c>
      <c r="G215" s="2" t="str">
        <f>IF(E215=0,"N/A",ROUND((6*(ROUNDDOWN(B215,0))+(10*(B215-ROUNDDOWN(B215,0))))/E215,2))</f>
        <v>N/A</v>
      </c>
      <c r="H215" s="2">
        <f>IF(D215=0,"N/A",ROUND(D215/(ROUNDDOWN(B215,0)+(10*(B215-ROUNDDOWN(B215,0))/6)),2))</f>
        <v>3.21</v>
      </c>
    </row>
  </sheetData>
  <autoFilter ref="A1:H204"/>
  <sortState ref="A2:X215">
    <sortCondition descending="1" ref="E2:E215"/>
    <sortCondition ref="B2:B215"/>
    <sortCondition ref="D2:D2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8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6" customHeight="1" x14ac:dyDescent="0.2"/>
  <cols>
    <col min="1" max="1" width="30.7109375" style="4" customWidth="1"/>
    <col min="2" max="2" width="12.7109375" style="4" customWidth="1"/>
    <col min="3" max="16384" width="9.140625" style="4"/>
  </cols>
  <sheetData>
    <row r="1" spans="1:2" ht="12.6" customHeight="1" x14ac:dyDescent="0.2">
      <c r="A1" s="1" t="s">
        <v>336</v>
      </c>
      <c r="B1" s="1" t="s">
        <v>337</v>
      </c>
    </row>
    <row r="2" spans="1:2" ht="12.6" customHeight="1" x14ac:dyDescent="0.2">
      <c r="A2" s="2" t="s">
        <v>20</v>
      </c>
      <c r="B2" s="2">
        <v>142</v>
      </c>
    </row>
    <row r="3" spans="1:2" ht="12.6" customHeight="1" x14ac:dyDescent="0.2">
      <c r="A3" s="2" t="s">
        <v>7</v>
      </c>
      <c r="B3" s="2">
        <v>97</v>
      </c>
    </row>
    <row r="4" spans="1:2" ht="12.6" customHeight="1" x14ac:dyDescent="0.2">
      <c r="A4" s="2" t="s">
        <v>9</v>
      </c>
      <c r="B4" s="2">
        <v>92</v>
      </c>
    </row>
    <row r="5" spans="1:2" ht="12.6" customHeight="1" x14ac:dyDescent="0.2">
      <c r="A5" s="2" t="s">
        <v>11</v>
      </c>
      <c r="B5" s="2">
        <v>83</v>
      </c>
    </row>
    <row r="6" spans="1:2" ht="12.6" customHeight="1" x14ac:dyDescent="0.2">
      <c r="A6" s="2" t="s">
        <v>79</v>
      </c>
      <c r="B6" s="2">
        <v>70</v>
      </c>
    </row>
    <row r="7" spans="1:2" ht="12.6" customHeight="1" x14ac:dyDescent="0.2">
      <c r="A7" s="2" t="s">
        <v>73</v>
      </c>
      <c r="B7" s="2">
        <v>59</v>
      </c>
    </row>
    <row r="8" spans="1:2" ht="12.6" customHeight="1" x14ac:dyDescent="0.2">
      <c r="A8" s="2" t="s">
        <v>69</v>
      </c>
      <c r="B8" s="2">
        <v>58</v>
      </c>
    </row>
    <row r="9" spans="1:2" ht="12.6" customHeight="1" x14ac:dyDescent="0.2">
      <c r="A9" s="2" t="s">
        <v>21</v>
      </c>
      <c r="B9" s="2">
        <v>46</v>
      </c>
    </row>
    <row r="10" spans="1:2" ht="12.6" customHeight="1" x14ac:dyDescent="0.2">
      <c r="A10" s="2" t="s">
        <v>93</v>
      </c>
      <c r="B10" s="2">
        <v>45</v>
      </c>
    </row>
    <row r="11" spans="1:2" ht="12.6" customHeight="1" x14ac:dyDescent="0.2">
      <c r="A11" s="2" t="s">
        <v>67</v>
      </c>
      <c r="B11" s="2">
        <v>44</v>
      </c>
    </row>
    <row r="12" spans="1:2" ht="12.6" customHeight="1" x14ac:dyDescent="0.2">
      <c r="A12" s="2" t="s">
        <v>23</v>
      </c>
      <c r="B12" s="2">
        <v>44</v>
      </c>
    </row>
    <row r="13" spans="1:2" ht="12.6" customHeight="1" x14ac:dyDescent="0.2">
      <c r="A13" s="2" t="s">
        <v>25</v>
      </c>
      <c r="B13" s="2">
        <v>44</v>
      </c>
    </row>
    <row r="14" spans="1:2" ht="12.6" customHeight="1" x14ac:dyDescent="0.2">
      <c r="A14" s="2" t="s">
        <v>52</v>
      </c>
      <c r="B14" s="2">
        <v>41</v>
      </c>
    </row>
    <row r="15" spans="1:2" ht="12.6" customHeight="1" x14ac:dyDescent="0.2">
      <c r="A15" s="2" t="s">
        <v>17</v>
      </c>
      <c r="B15" s="2">
        <v>38</v>
      </c>
    </row>
    <row r="16" spans="1:2" ht="12.6" customHeight="1" x14ac:dyDescent="0.2">
      <c r="A16" s="2" t="s">
        <v>34</v>
      </c>
      <c r="B16" s="2">
        <v>35</v>
      </c>
    </row>
    <row r="17" spans="1:2" ht="12.6" customHeight="1" x14ac:dyDescent="0.2">
      <c r="A17" s="2" t="s">
        <v>91</v>
      </c>
      <c r="B17" s="2">
        <v>33</v>
      </c>
    </row>
    <row r="18" spans="1:2" ht="12.6" customHeight="1" x14ac:dyDescent="0.2">
      <c r="A18" s="2" t="s">
        <v>15</v>
      </c>
      <c r="B18" s="2">
        <v>33</v>
      </c>
    </row>
    <row r="19" spans="1:2" ht="12.6" customHeight="1" x14ac:dyDescent="0.2">
      <c r="A19" s="2" t="s">
        <v>36</v>
      </c>
      <c r="B19" s="2">
        <v>32</v>
      </c>
    </row>
    <row r="20" spans="1:2" ht="12.6" customHeight="1" x14ac:dyDescent="0.2">
      <c r="A20" s="2" t="s">
        <v>45</v>
      </c>
      <c r="B20" s="2">
        <v>31</v>
      </c>
    </row>
    <row r="21" spans="1:2" ht="12.6" customHeight="1" x14ac:dyDescent="0.2">
      <c r="A21" s="2" t="s">
        <v>54</v>
      </c>
      <c r="B21" s="2">
        <v>29</v>
      </c>
    </row>
    <row r="22" spans="1:2" ht="12.6" customHeight="1" x14ac:dyDescent="0.2">
      <c r="A22" s="2" t="s">
        <v>352</v>
      </c>
      <c r="B22" s="2">
        <v>29</v>
      </c>
    </row>
    <row r="23" spans="1:2" ht="12.6" customHeight="1" x14ac:dyDescent="0.2">
      <c r="A23" s="2" t="s">
        <v>64</v>
      </c>
      <c r="B23" s="2">
        <v>28</v>
      </c>
    </row>
    <row r="24" spans="1:2" ht="12.6" customHeight="1" x14ac:dyDescent="0.2">
      <c r="A24" s="2" t="s">
        <v>44</v>
      </c>
      <c r="B24" s="2">
        <v>25</v>
      </c>
    </row>
    <row r="25" spans="1:2" ht="12.6" customHeight="1" x14ac:dyDescent="0.2">
      <c r="A25" s="2" t="s">
        <v>70</v>
      </c>
      <c r="B25" s="2">
        <v>25</v>
      </c>
    </row>
    <row r="26" spans="1:2" ht="12.6" customHeight="1" x14ac:dyDescent="0.2">
      <c r="A26" s="2" t="s">
        <v>38</v>
      </c>
      <c r="B26" s="2">
        <v>25</v>
      </c>
    </row>
    <row r="27" spans="1:2" ht="12.6" customHeight="1" x14ac:dyDescent="0.2">
      <c r="A27" s="2" t="s">
        <v>40</v>
      </c>
      <c r="B27" s="2">
        <v>23</v>
      </c>
    </row>
    <row r="28" spans="1:2" ht="12.6" customHeight="1" x14ac:dyDescent="0.2">
      <c r="A28" s="2" t="s">
        <v>19</v>
      </c>
      <c r="B28" s="2">
        <v>23</v>
      </c>
    </row>
    <row r="29" spans="1:2" ht="12.6" customHeight="1" x14ac:dyDescent="0.2">
      <c r="A29" s="2" t="s">
        <v>82</v>
      </c>
      <c r="B29" s="2">
        <v>23</v>
      </c>
    </row>
    <row r="30" spans="1:2" ht="12.6" customHeight="1" x14ac:dyDescent="0.2">
      <c r="A30" s="2" t="s">
        <v>314</v>
      </c>
      <c r="B30" s="2">
        <v>23</v>
      </c>
    </row>
    <row r="31" spans="1:2" ht="12.6" customHeight="1" x14ac:dyDescent="0.2">
      <c r="A31" s="2" t="s">
        <v>338</v>
      </c>
      <c r="B31" s="2">
        <v>21</v>
      </c>
    </row>
    <row r="32" spans="1:2" ht="12.6" customHeight="1" x14ac:dyDescent="0.2">
      <c r="A32" s="2" t="s">
        <v>30</v>
      </c>
      <c r="B32" s="2">
        <v>20</v>
      </c>
    </row>
    <row r="33" spans="1:2" ht="12.6" customHeight="1" x14ac:dyDescent="0.2">
      <c r="A33" s="2" t="s">
        <v>42</v>
      </c>
      <c r="B33" s="2">
        <v>19</v>
      </c>
    </row>
    <row r="34" spans="1:2" ht="12.6" customHeight="1" x14ac:dyDescent="0.2">
      <c r="A34" s="2" t="s">
        <v>27</v>
      </c>
      <c r="B34" s="2">
        <v>18</v>
      </c>
    </row>
    <row r="35" spans="1:2" ht="12.6" customHeight="1" x14ac:dyDescent="0.2">
      <c r="A35" s="2" t="s">
        <v>290</v>
      </c>
      <c r="B35" s="2">
        <v>15</v>
      </c>
    </row>
    <row r="36" spans="1:2" ht="12.6" customHeight="1" x14ac:dyDescent="0.2">
      <c r="A36" s="2" t="s">
        <v>56</v>
      </c>
      <c r="B36" s="2">
        <v>15</v>
      </c>
    </row>
    <row r="37" spans="1:2" ht="12.6" customHeight="1" x14ac:dyDescent="0.2">
      <c r="A37" s="2" t="s">
        <v>24</v>
      </c>
      <c r="B37" s="2">
        <v>15</v>
      </c>
    </row>
    <row r="38" spans="1:2" ht="12.6" customHeight="1" x14ac:dyDescent="0.2">
      <c r="A38" s="2" t="s">
        <v>68</v>
      </c>
      <c r="B38" s="2">
        <v>13</v>
      </c>
    </row>
    <row r="39" spans="1:2" ht="12.6" customHeight="1" x14ac:dyDescent="0.2">
      <c r="A39" s="2" t="s">
        <v>61</v>
      </c>
      <c r="B39" s="2">
        <v>13</v>
      </c>
    </row>
    <row r="40" spans="1:2" ht="12.6" customHeight="1" x14ac:dyDescent="0.2">
      <c r="A40" s="2" t="s">
        <v>41</v>
      </c>
      <c r="B40" s="2">
        <v>13</v>
      </c>
    </row>
    <row r="41" spans="1:2" ht="12.6" customHeight="1" x14ac:dyDescent="0.2">
      <c r="A41" s="2" t="s">
        <v>51</v>
      </c>
      <c r="B41" s="2">
        <v>13</v>
      </c>
    </row>
    <row r="42" spans="1:2" ht="12.6" customHeight="1" x14ac:dyDescent="0.2">
      <c r="A42" s="2" t="s">
        <v>43</v>
      </c>
      <c r="B42" s="2">
        <v>13</v>
      </c>
    </row>
    <row r="43" spans="1:2" ht="12.6" customHeight="1" x14ac:dyDescent="0.2">
      <c r="A43" s="2" t="s">
        <v>116</v>
      </c>
      <c r="B43" s="2">
        <v>13</v>
      </c>
    </row>
    <row r="44" spans="1:2" ht="12.6" customHeight="1" x14ac:dyDescent="0.2">
      <c r="A44" s="2" t="s">
        <v>72</v>
      </c>
      <c r="B44" s="2">
        <v>12</v>
      </c>
    </row>
    <row r="45" spans="1:2" ht="12.6" customHeight="1" x14ac:dyDescent="0.2">
      <c r="A45" s="2" t="s">
        <v>356</v>
      </c>
      <c r="B45" s="2">
        <v>12</v>
      </c>
    </row>
    <row r="46" spans="1:2" ht="12.6" customHeight="1" x14ac:dyDescent="0.2">
      <c r="A46" s="2" t="s">
        <v>74</v>
      </c>
      <c r="B46" s="2">
        <v>11</v>
      </c>
    </row>
    <row r="47" spans="1:2" ht="12.6" customHeight="1" x14ac:dyDescent="0.2">
      <c r="A47" s="2" t="s">
        <v>88</v>
      </c>
      <c r="B47" s="2">
        <v>11</v>
      </c>
    </row>
    <row r="48" spans="1:2" ht="12.6" customHeight="1" x14ac:dyDescent="0.2">
      <c r="A48" s="2" t="s">
        <v>33</v>
      </c>
      <c r="B48" s="2">
        <v>11</v>
      </c>
    </row>
    <row r="49" spans="1:2" ht="12.6" customHeight="1" x14ac:dyDescent="0.2">
      <c r="A49" s="2" t="s">
        <v>31</v>
      </c>
      <c r="B49" s="2">
        <v>10</v>
      </c>
    </row>
    <row r="50" spans="1:2" ht="12.6" customHeight="1" x14ac:dyDescent="0.2">
      <c r="A50" s="2" t="s">
        <v>362</v>
      </c>
      <c r="B50" s="2">
        <v>10</v>
      </c>
    </row>
    <row r="51" spans="1:2" ht="12.6" customHeight="1" x14ac:dyDescent="0.2">
      <c r="A51" s="2" t="s">
        <v>85</v>
      </c>
      <c r="B51" s="2">
        <v>10</v>
      </c>
    </row>
    <row r="52" spans="1:2" ht="12.6" customHeight="1" x14ac:dyDescent="0.2">
      <c r="A52" s="2" t="s">
        <v>63</v>
      </c>
      <c r="B52" s="2">
        <v>9</v>
      </c>
    </row>
    <row r="53" spans="1:2" ht="12.6" customHeight="1" x14ac:dyDescent="0.2">
      <c r="A53" s="2" t="s">
        <v>29</v>
      </c>
      <c r="B53" s="2">
        <v>9</v>
      </c>
    </row>
    <row r="54" spans="1:2" ht="12.6" customHeight="1" x14ac:dyDescent="0.2">
      <c r="A54" s="2" t="s">
        <v>310</v>
      </c>
      <c r="B54" s="2">
        <v>9</v>
      </c>
    </row>
    <row r="55" spans="1:2" ht="12.6" customHeight="1" x14ac:dyDescent="0.2">
      <c r="A55" s="2" t="s">
        <v>76</v>
      </c>
      <c r="B55" s="2">
        <v>9</v>
      </c>
    </row>
    <row r="56" spans="1:2" ht="12.6" customHeight="1" x14ac:dyDescent="0.2">
      <c r="A56" s="2" t="s">
        <v>92</v>
      </c>
      <c r="B56" s="2">
        <v>9</v>
      </c>
    </row>
    <row r="57" spans="1:2" ht="12.6" customHeight="1" x14ac:dyDescent="0.2">
      <c r="A57" s="2" t="s">
        <v>109</v>
      </c>
      <c r="B57" s="2">
        <v>9</v>
      </c>
    </row>
    <row r="58" spans="1:2" ht="12.6" customHeight="1" x14ac:dyDescent="0.2">
      <c r="A58" s="2" t="s">
        <v>365</v>
      </c>
      <c r="B58" s="2">
        <v>8</v>
      </c>
    </row>
    <row r="59" spans="1:2" ht="12.6" customHeight="1" x14ac:dyDescent="0.2">
      <c r="A59" s="2" t="s">
        <v>84</v>
      </c>
      <c r="B59" s="2">
        <v>8</v>
      </c>
    </row>
    <row r="60" spans="1:2" ht="12.6" customHeight="1" x14ac:dyDescent="0.2">
      <c r="A60" s="2" t="s">
        <v>364</v>
      </c>
      <c r="B60" s="2">
        <v>8</v>
      </c>
    </row>
    <row r="61" spans="1:2" ht="12.6" customHeight="1" x14ac:dyDescent="0.2">
      <c r="A61" s="2" t="s">
        <v>115</v>
      </c>
      <c r="B61" s="2">
        <v>8</v>
      </c>
    </row>
    <row r="62" spans="1:2" ht="12.6" customHeight="1" x14ac:dyDescent="0.2">
      <c r="A62" s="2" t="s">
        <v>47</v>
      </c>
      <c r="B62" s="2">
        <v>8</v>
      </c>
    </row>
    <row r="63" spans="1:2" ht="12.6" customHeight="1" x14ac:dyDescent="0.2">
      <c r="A63" s="2" t="s">
        <v>363</v>
      </c>
      <c r="B63" s="2">
        <v>8</v>
      </c>
    </row>
    <row r="64" spans="1:2" ht="12.6" customHeight="1" x14ac:dyDescent="0.2">
      <c r="A64" s="2" t="s">
        <v>347</v>
      </c>
      <c r="B64" s="2">
        <v>7</v>
      </c>
    </row>
    <row r="65" spans="1:2" ht="12.6" customHeight="1" x14ac:dyDescent="0.2">
      <c r="A65" s="2" t="s">
        <v>157</v>
      </c>
      <c r="B65" s="2">
        <v>7</v>
      </c>
    </row>
    <row r="66" spans="1:2" ht="12.6" customHeight="1" x14ac:dyDescent="0.2">
      <c r="A66" s="2" t="s">
        <v>102</v>
      </c>
      <c r="B66" s="2">
        <v>7</v>
      </c>
    </row>
    <row r="67" spans="1:2" ht="12.6" customHeight="1" x14ac:dyDescent="0.2">
      <c r="A67" s="2" t="s">
        <v>57</v>
      </c>
      <c r="B67" s="2">
        <v>7</v>
      </c>
    </row>
    <row r="68" spans="1:2" ht="12.6" customHeight="1" x14ac:dyDescent="0.2">
      <c r="A68" s="2" t="s">
        <v>66</v>
      </c>
      <c r="B68" s="2">
        <v>7</v>
      </c>
    </row>
    <row r="69" spans="1:2" ht="12.6" customHeight="1" x14ac:dyDescent="0.2">
      <c r="A69" s="2" t="s">
        <v>108</v>
      </c>
      <c r="B69" s="2">
        <v>7</v>
      </c>
    </row>
    <row r="70" spans="1:2" ht="12.6" customHeight="1" x14ac:dyDescent="0.2">
      <c r="A70" s="2" t="s">
        <v>81</v>
      </c>
      <c r="B70" s="2">
        <v>6</v>
      </c>
    </row>
    <row r="71" spans="1:2" ht="12.6" customHeight="1" x14ac:dyDescent="0.2">
      <c r="A71" s="2" t="s">
        <v>94</v>
      </c>
      <c r="B71" s="2">
        <v>6</v>
      </c>
    </row>
    <row r="72" spans="1:2" ht="12.6" customHeight="1" x14ac:dyDescent="0.2">
      <c r="A72" s="2" t="s">
        <v>112</v>
      </c>
      <c r="B72" s="2">
        <v>6</v>
      </c>
    </row>
    <row r="73" spans="1:2" ht="12.6" customHeight="1" x14ac:dyDescent="0.2">
      <c r="A73" s="2" t="s">
        <v>373</v>
      </c>
      <c r="B73" s="2">
        <v>6</v>
      </c>
    </row>
    <row r="74" spans="1:2" ht="12.6" customHeight="1" x14ac:dyDescent="0.2">
      <c r="A74" s="2" t="s">
        <v>294</v>
      </c>
      <c r="B74" s="2">
        <v>6</v>
      </c>
    </row>
    <row r="75" spans="1:2" ht="12.6" customHeight="1" x14ac:dyDescent="0.2">
      <c r="A75" s="3" t="s">
        <v>378</v>
      </c>
      <c r="B75" s="3">
        <v>6</v>
      </c>
    </row>
    <row r="76" spans="1:2" ht="12.6" customHeight="1" x14ac:dyDescent="0.2">
      <c r="A76" s="2" t="s">
        <v>319</v>
      </c>
      <c r="B76" s="2">
        <v>6</v>
      </c>
    </row>
    <row r="77" spans="1:2" ht="12.6" customHeight="1" x14ac:dyDescent="0.2">
      <c r="A77" s="2" t="s">
        <v>103</v>
      </c>
      <c r="B77" s="2">
        <v>5</v>
      </c>
    </row>
    <row r="78" spans="1:2" ht="12.6" customHeight="1" x14ac:dyDescent="0.2">
      <c r="A78" s="2" t="s">
        <v>78</v>
      </c>
      <c r="B78" s="2">
        <v>5</v>
      </c>
    </row>
    <row r="79" spans="1:2" ht="12.6" customHeight="1" x14ac:dyDescent="0.2">
      <c r="A79" s="2" t="s">
        <v>288</v>
      </c>
      <c r="B79" s="2">
        <v>5</v>
      </c>
    </row>
    <row r="80" spans="1:2" ht="12.6" customHeight="1" x14ac:dyDescent="0.2">
      <c r="A80" s="2" t="s">
        <v>130</v>
      </c>
      <c r="B80" s="2">
        <v>5</v>
      </c>
    </row>
    <row r="81" spans="1:2" ht="12.6" customHeight="1" x14ac:dyDescent="0.2">
      <c r="A81" s="2" t="s">
        <v>227</v>
      </c>
      <c r="B81" s="2">
        <v>5</v>
      </c>
    </row>
    <row r="82" spans="1:2" ht="12.6" customHeight="1" x14ac:dyDescent="0.2">
      <c r="A82" s="2" t="s">
        <v>125</v>
      </c>
      <c r="B82" s="2">
        <v>5</v>
      </c>
    </row>
    <row r="83" spans="1:2" ht="12.6" customHeight="1" x14ac:dyDescent="0.2">
      <c r="A83" s="2" t="s">
        <v>124</v>
      </c>
      <c r="B83" s="2">
        <v>4</v>
      </c>
    </row>
    <row r="84" spans="1:2" ht="12.6" customHeight="1" x14ac:dyDescent="0.2">
      <c r="A84" s="2" t="s">
        <v>75</v>
      </c>
      <c r="B84" s="2">
        <v>4</v>
      </c>
    </row>
    <row r="85" spans="1:2" ht="12.6" customHeight="1" x14ac:dyDescent="0.2">
      <c r="A85" s="2" t="s">
        <v>234</v>
      </c>
      <c r="B85" s="2">
        <v>4</v>
      </c>
    </row>
    <row r="86" spans="1:2" ht="12.6" customHeight="1" x14ac:dyDescent="0.2">
      <c r="A86" s="2" t="s">
        <v>369</v>
      </c>
      <c r="B86" s="2">
        <v>4</v>
      </c>
    </row>
    <row r="87" spans="1:2" ht="12.6" customHeight="1" x14ac:dyDescent="0.2">
      <c r="A87" s="2" t="s">
        <v>156</v>
      </c>
      <c r="B87" s="2">
        <v>4</v>
      </c>
    </row>
    <row r="88" spans="1:2" ht="12.6" customHeight="1" x14ac:dyDescent="0.2">
      <c r="A88" s="2" t="s">
        <v>65</v>
      </c>
      <c r="B88" s="2">
        <v>4</v>
      </c>
    </row>
    <row r="89" spans="1:2" ht="12.6" customHeight="1" x14ac:dyDescent="0.2">
      <c r="A89" s="2" t="s">
        <v>141</v>
      </c>
      <c r="B89" s="2">
        <v>4</v>
      </c>
    </row>
    <row r="90" spans="1:2" ht="12.6" customHeight="1" x14ac:dyDescent="0.2">
      <c r="A90" s="2" t="s">
        <v>368</v>
      </c>
      <c r="B90" s="2">
        <v>4</v>
      </c>
    </row>
    <row r="91" spans="1:2" ht="12.6" customHeight="1" x14ac:dyDescent="0.2">
      <c r="A91" s="2" t="s">
        <v>96</v>
      </c>
      <c r="B91" s="2">
        <v>4</v>
      </c>
    </row>
    <row r="92" spans="1:2" ht="12.6" customHeight="1" x14ac:dyDescent="0.2">
      <c r="A92" s="2" t="s">
        <v>343</v>
      </c>
      <c r="B92" s="2">
        <v>4</v>
      </c>
    </row>
    <row r="93" spans="1:2" ht="12.6" customHeight="1" x14ac:dyDescent="0.2">
      <c r="A93" s="2" t="s">
        <v>359</v>
      </c>
      <c r="B93" s="2">
        <v>4</v>
      </c>
    </row>
    <row r="94" spans="1:2" ht="12.6" customHeight="1" x14ac:dyDescent="0.2">
      <c r="A94" s="2" t="s">
        <v>358</v>
      </c>
      <c r="B94" s="2">
        <v>4</v>
      </c>
    </row>
    <row r="95" spans="1:2" ht="12.6" customHeight="1" x14ac:dyDescent="0.2">
      <c r="A95" s="2" t="s">
        <v>97</v>
      </c>
      <c r="B95" s="2">
        <v>4</v>
      </c>
    </row>
    <row r="96" spans="1:2" ht="12.6" customHeight="1" x14ac:dyDescent="0.2">
      <c r="A96" s="2" t="s">
        <v>228</v>
      </c>
      <c r="B96" s="2">
        <v>3</v>
      </c>
    </row>
    <row r="97" spans="1:2" ht="12.6" customHeight="1" x14ac:dyDescent="0.2">
      <c r="A97" s="2" t="s">
        <v>132</v>
      </c>
      <c r="B97" s="2">
        <v>3</v>
      </c>
    </row>
    <row r="98" spans="1:2" ht="12.6" customHeight="1" x14ac:dyDescent="0.2">
      <c r="A98" s="2" t="s">
        <v>344</v>
      </c>
      <c r="B98" s="2">
        <v>3</v>
      </c>
    </row>
    <row r="99" spans="1:2" ht="12.6" customHeight="1" x14ac:dyDescent="0.2">
      <c r="A99" s="2" t="s">
        <v>188</v>
      </c>
      <c r="B99" s="2">
        <v>3</v>
      </c>
    </row>
    <row r="100" spans="1:2" ht="12.6" customHeight="1" x14ac:dyDescent="0.2">
      <c r="A100" s="2" t="s">
        <v>122</v>
      </c>
      <c r="B100" s="2">
        <v>3</v>
      </c>
    </row>
    <row r="101" spans="1:2" ht="12.6" customHeight="1" x14ac:dyDescent="0.2">
      <c r="A101" s="2" t="s">
        <v>120</v>
      </c>
      <c r="B101" s="2">
        <v>3</v>
      </c>
    </row>
    <row r="102" spans="1:2" ht="12.6" customHeight="1" x14ac:dyDescent="0.2">
      <c r="A102" s="2" t="s">
        <v>220</v>
      </c>
      <c r="B102" s="2">
        <v>3</v>
      </c>
    </row>
    <row r="103" spans="1:2" ht="12.6" customHeight="1" x14ac:dyDescent="0.2">
      <c r="A103" s="2" t="s">
        <v>150</v>
      </c>
      <c r="B103" s="2">
        <v>3</v>
      </c>
    </row>
    <row r="104" spans="1:2" ht="12.6" customHeight="1" x14ac:dyDescent="0.2">
      <c r="A104" s="2" t="s">
        <v>349</v>
      </c>
      <c r="B104" s="2">
        <v>3</v>
      </c>
    </row>
    <row r="105" spans="1:2" ht="12.6" customHeight="1" x14ac:dyDescent="0.2">
      <c r="A105" s="2" t="s">
        <v>299</v>
      </c>
      <c r="B105" s="2">
        <v>3</v>
      </c>
    </row>
    <row r="106" spans="1:2" ht="12.6" customHeight="1" x14ac:dyDescent="0.2">
      <c r="A106" s="2" t="s">
        <v>98</v>
      </c>
      <c r="B106" s="2">
        <v>3</v>
      </c>
    </row>
    <row r="107" spans="1:2" ht="12.6" customHeight="1" x14ac:dyDescent="0.2">
      <c r="A107" s="2" t="s">
        <v>171</v>
      </c>
      <c r="B107" s="2">
        <v>3</v>
      </c>
    </row>
    <row r="108" spans="1:2" ht="12.6" customHeight="1" x14ac:dyDescent="0.2">
      <c r="A108" s="2" t="s">
        <v>49</v>
      </c>
      <c r="B108" s="2">
        <v>3</v>
      </c>
    </row>
    <row r="109" spans="1:2" ht="12.6" customHeight="1" x14ac:dyDescent="0.2">
      <c r="A109" s="2" t="s">
        <v>169</v>
      </c>
      <c r="B109" s="2">
        <v>3</v>
      </c>
    </row>
    <row r="110" spans="1:2" ht="12.6" customHeight="1" x14ac:dyDescent="0.2">
      <c r="A110" s="2" t="s">
        <v>128</v>
      </c>
      <c r="B110" s="2">
        <v>2</v>
      </c>
    </row>
    <row r="111" spans="1:2" ht="12.6" customHeight="1" x14ac:dyDescent="0.2">
      <c r="A111" s="2" t="s">
        <v>127</v>
      </c>
      <c r="B111" s="2">
        <v>2</v>
      </c>
    </row>
    <row r="112" spans="1:2" ht="12.6" customHeight="1" x14ac:dyDescent="0.2">
      <c r="A112" s="2" t="s">
        <v>152</v>
      </c>
      <c r="B112" s="2">
        <v>2</v>
      </c>
    </row>
    <row r="113" spans="1:2" ht="12.6" customHeight="1" x14ac:dyDescent="0.2">
      <c r="A113" s="2" t="s">
        <v>351</v>
      </c>
      <c r="B113" s="2">
        <v>2</v>
      </c>
    </row>
    <row r="114" spans="1:2" ht="12.6" customHeight="1" x14ac:dyDescent="0.2">
      <c r="A114" s="2" t="s">
        <v>219</v>
      </c>
      <c r="B114" s="2">
        <v>2</v>
      </c>
    </row>
    <row r="115" spans="1:2" ht="12.6" customHeight="1" x14ac:dyDescent="0.2">
      <c r="A115" s="2" t="s">
        <v>168</v>
      </c>
      <c r="B115" s="2">
        <v>2</v>
      </c>
    </row>
    <row r="116" spans="1:2" ht="12.6" customHeight="1" x14ac:dyDescent="0.2">
      <c r="A116" s="2" t="s">
        <v>162</v>
      </c>
      <c r="B116" s="2">
        <v>2</v>
      </c>
    </row>
    <row r="117" spans="1:2" ht="12.6" customHeight="1" x14ac:dyDescent="0.2">
      <c r="A117" s="2" t="s">
        <v>145</v>
      </c>
      <c r="B117" s="2">
        <v>2</v>
      </c>
    </row>
    <row r="118" spans="1:2" ht="12.6" customHeight="1" x14ac:dyDescent="0.2">
      <c r="A118" s="2" t="s">
        <v>275</v>
      </c>
      <c r="B118" s="2">
        <v>2</v>
      </c>
    </row>
    <row r="119" spans="1:2" ht="12.6" customHeight="1" x14ac:dyDescent="0.2">
      <c r="A119" s="2" t="s">
        <v>371</v>
      </c>
      <c r="B119" s="2">
        <v>2</v>
      </c>
    </row>
    <row r="120" spans="1:2" ht="12.6" customHeight="1" x14ac:dyDescent="0.2">
      <c r="A120" s="3" t="s">
        <v>355</v>
      </c>
      <c r="B120" s="3">
        <v>2</v>
      </c>
    </row>
    <row r="121" spans="1:2" ht="12.6" customHeight="1" x14ac:dyDescent="0.2">
      <c r="A121" s="2" t="s">
        <v>95</v>
      </c>
      <c r="B121" s="2">
        <v>2</v>
      </c>
    </row>
    <row r="122" spans="1:2" ht="12.6" customHeight="1" x14ac:dyDescent="0.2">
      <c r="A122" s="2" t="s">
        <v>312</v>
      </c>
      <c r="B122" s="2">
        <v>2</v>
      </c>
    </row>
    <row r="123" spans="1:2" ht="12.6" customHeight="1" x14ac:dyDescent="0.2">
      <c r="A123" s="2" t="s">
        <v>320</v>
      </c>
      <c r="B123" s="2">
        <v>2</v>
      </c>
    </row>
    <row r="124" spans="1:2" ht="12.6" customHeight="1" x14ac:dyDescent="0.2">
      <c r="A124" s="2" t="s">
        <v>164</v>
      </c>
      <c r="B124" s="2">
        <v>2</v>
      </c>
    </row>
    <row r="125" spans="1:2" ht="12.6" customHeight="1" x14ac:dyDescent="0.2">
      <c r="A125" s="3" t="s">
        <v>379</v>
      </c>
      <c r="B125" s="3">
        <v>2</v>
      </c>
    </row>
    <row r="126" spans="1:2" ht="12.6" customHeight="1" x14ac:dyDescent="0.2">
      <c r="A126" s="2" t="s">
        <v>350</v>
      </c>
      <c r="B126" s="2">
        <v>2</v>
      </c>
    </row>
    <row r="127" spans="1:2" ht="12.6" customHeight="1" x14ac:dyDescent="0.2">
      <c r="A127" s="2" t="s">
        <v>348</v>
      </c>
      <c r="B127" s="2">
        <v>2</v>
      </c>
    </row>
    <row r="128" spans="1:2" ht="12.6" customHeight="1" x14ac:dyDescent="0.2">
      <c r="A128" s="2" t="s">
        <v>178</v>
      </c>
      <c r="B128" s="2">
        <v>2</v>
      </c>
    </row>
    <row r="129" spans="1:2" ht="12.6" customHeight="1" x14ac:dyDescent="0.2">
      <c r="A129" s="2" t="s">
        <v>89</v>
      </c>
      <c r="B129" s="2">
        <v>2</v>
      </c>
    </row>
    <row r="130" spans="1:2" ht="12.6" customHeight="1" x14ac:dyDescent="0.2">
      <c r="A130" s="2" t="s">
        <v>139</v>
      </c>
      <c r="B130" s="2">
        <v>2</v>
      </c>
    </row>
    <row r="131" spans="1:2" ht="12.6" customHeight="1" x14ac:dyDescent="0.2">
      <c r="A131" s="2" t="s">
        <v>346</v>
      </c>
      <c r="B131" s="2">
        <v>2</v>
      </c>
    </row>
    <row r="132" spans="1:2" ht="12.6" customHeight="1" x14ac:dyDescent="0.2">
      <c r="A132" s="2" t="s">
        <v>101</v>
      </c>
      <c r="B132" s="2">
        <v>2</v>
      </c>
    </row>
    <row r="133" spans="1:2" ht="12.6" customHeight="1" x14ac:dyDescent="0.2">
      <c r="A133" s="2" t="s">
        <v>297</v>
      </c>
      <c r="B133" s="2">
        <v>2</v>
      </c>
    </row>
    <row r="134" spans="1:2" ht="12.6" customHeight="1" x14ac:dyDescent="0.2">
      <c r="A134" s="2" t="s">
        <v>295</v>
      </c>
      <c r="B134" s="2">
        <v>2</v>
      </c>
    </row>
    <row r="135" spans="1:2" ht="12.6" customHeight="1" x14ac:dyDescent="0.2">
      <c r="A135" s="2" t="s">
        <v>118</v>
      </c>
      <c r="B135" s="2">
        <v>2</v>
      </c>
    </row>
    <row r="136" spans="1:2" ht="12.6" customHeight="1" x14ac:dyDescent="0.2">
      <c r="A136" s="2" t="s">
        <v>160</v>
      </c>
      <c r="B136" s="2">
        <v>2</v>
      </c>
    </row>
    <row r="137" spans="1:2" ht="12.6" customHeight="1" x14ac:dyDescent="0.2">
      <c r="A137" s="2" t="s">
        <v>177</v>
      </c>
      <c r="B137" s="2">
        <v>2</v>
      </c>
    </row>
    <row r="138" spans="1:2" ht="12.6" customHeight="1" x14ac:dyDescent="0.2">
      <c r="A138" s="2" t="s">
        <v>114</v>
      </c>
      <c r="B138" s="2">
        <v>2</v>
      </c>
    </row>
    <row r="139" spans="1:2" ht="12.6" customHeight="1" x14ac:dyDescent="0.2">
      <c r="A139" s="2" t="s">
        <v>257</v>
      </c>
      <c r="B139" s="2">
        <v>2</v>
      </c>
    </row>
    <row r="140" spans="1:2" ht="12.6" customHeight="1" x14ac:dyDescent="0.2">
      <c r="A140" s="2" t="s">
        <v>267</v>
      </c>
      <c r="B140" s="2">
        <v>1</v>
      </c>
    </row>
    <row r="141" spans="1:2" ht="12.6" customHeight="1" x14ac:dyDescent="0.2">
      <c r="A141" s="2" t="s">
        <v>159</v>
      </c>
      <c r="B141" s="2">
        <v>1</v>
      </c>
    </row>
    <row r="142" spans="1:2" ht="12.6" customHeight="1" x14ac:dyDescent="0.2">
      <c r="A142" s="2" t="s">
        <v>226</v>
      </c>
      <c r="B142" s="2">
        <v>1</v>
      </c>
    </row>
    <row r="143" spans="1:2" ht="12.6" customHeight="1" x14ac:dyDescent="0.2">
      <c r="A143" s="2" t="s">
        <v>170</v>
      </c>
      <c r="B143" s="2">
        <v>1</v>
      </c>
    </row>
    <row r="144" spans="1:2" ht="12.6" customHeight="1" x14ac:dyDescent="0.2">
      <c r="A144" s="2" t="s">
        <v>161</v>
      </c>
      <c r="B144" s="2">
        <v>1</v>
      </c>
    </row>
    <row r="145" spans="1:2" ht="12.6" customHeight="1" x14ac:dyDescent="0.2">
      <c r="A145" s="2" t="s">
        <v>105</v>
      </c>
      <c r="B145" s="2">
        <v>1</v>
      </c>
    </row>
    <row r="146" spans="1:2" ht="12.6" customHeight="1" x14ac:dyDescent="0.2">
      <c r="A146" s="2" t="s">
        <v>305</v>
      </c>
      <c r="B146" s="2">
        <v>1</v>
      </c>
    </row>
    <row r="147" spans="1:2" ht="12.6" customHeight="1" x14ac:dyDescent="0.2">
      <c r="A147" s="2" t="s">
        <v>100</v>
      </c>
      <c r="B147" s="2">
        <v>1</v>
      </c>
    </row>
    <row r="148" spans="1:2" ht="12.6" customHeight="1" x14ac:dyDescent="0.2">
      <c r="A148" s="2" t="s">
        <v>213</v>
      </c>
      <c r="B148" s="2">
        <v>1</v>
      </c>
    </row>
    <row r="149" spans="1:2" ht="12.6" customHeight="1" x14ac:dyDescent="0.2">
      <c r="A149" s="2" t="s">
        <v>111</v>
      </c>
      <c r="B149" s="2">
        <v>1</v>
      </c>
    </row>
    <row r="150" spans="1:2" ht="12.6" customHeight="1" x14ac:dyDescent="0.2">
      <c r="A150" s="2" t="s">
        <v>332</v>
      </c>
      <c r="B150" s="2">
        <v>1</v>
      </c>
    </row>
    <row r="151" spans="1:2" ht="12.6" customHeight="1" x14ac:dyDescent="0.2">
      <c r="A151" s="2" t="s">
        <v>298</v>
      </c>
      <c r="B151" s="2">
        <v>1</v>
      </c>
    </row>
    <row r="152" spans="1:2" ht="12.6" customHeight="1" x14ac:dyDescent="0.2">
      <c r="A152" s="2" t="s">
        <v>263</v>
      </c>
      <c r="B152" s="2">
        <v>1</v>
      </c>
    </row>
    <row r="153" spans="1:2" ht="12.6" customHeight="1" x14ac:dyDescent="0.2">
      <c r="A153" s="2" t="s">
        <v>204</v>
      </c>
      <c r="B153" s="2">
        <v>1</v>
      </c>
    </row>
    <row r="154" spans="1:2" ht="12.6" customHeight="1" x14ac:dyDescent="0.2">
      <c r="A154" s="2" t="s">
        <v>237</v>
      </c>
      <c r="B154" s="2">
        <v>1</v>
      </c>
    </row>
    <row r="155" spans="1:2" ht="12.6" customHeight="1" x14ac:dyDescent="0.2">
      <c r="A155" s="2" t="s">
        <v>77</v>
      </c>
      <c r="B155" s="2">
        <v>1</v>
      </c>
    </row>
    <row r="156" spans="1:2" ht="12.6" customHeight="1" x14ac:dyDescent="0.2">
      <c r="A156" s="3" t="s">
        <v>377</v>
      </c>
      <c r="B156" s="3">
        <v>1</v>
      </c>
    </row>
    <row r="157" spans="1:2" ht="12.6" customHeight="1" x14ac:dyDescent="0.2">
      <c r="A157" s="2" t="s">
        <v>183</v>
      </c>
      <c r="B157" s="2">
        <v>1</v>
      </c>
    </row>
    <row r="158" spans="1:2" ht="12.6" customHeight="1" x14ac:dyDescent="0.2">
      <c r="A158" s="2" t="s">
        <v>304</v>
      </c>
      <c r="B158" s="2">
        <v>1</v>
      </c>
    </row>
    <row r="159" spans="1:2" ht="12.6" customHeight="1" x14ac:dyDescent="0.2">
      <c r="A159" s="2" t="s">
        <v>99</v>
      </c>
      <c r="B159" s="2">
        <v>1</v>
      </c>
    </row>
    <row r="160" spans="1:2" ht="12.6" customHeight="1" x14ac:dyDescent="0.2">
      <c r="A160" s="2" t="s">
        <v>245</v>
      </c>
      <c r="B160" s="2">
        <v>1</v>
      </c>
    </row>
    <row r="161" spans="1:2" ht="12.6" customHeight="1" x14ac:dyDescent="0.2">
      <c r="A161" s="2" t="s">
        <v>131</v>
      </c>
      <c r="B161" s="2">
        <v>1</v>
      </c>
    </row>
    <row r="162" spans="1:2" ht="12.6" customHeight="1" x14ac:dyDescent="0.2">
      <c r="A162" s="3" t="s">
        <v>380</v>
      </c>
      <c r="B162" s="3">
        <v>1</v>
      </c>
    </row>
    <row r="163" spans="1:2" ht="12.6" customHeight="1" x14ac:dyDescent="0.2">
      <c r="A163" s="2" t="s">
        <v>147</v>
      </c>
      <c r="B163" s="2">
        <v>1</v>
      </c>
    </row>
    <row r="164" spans="1:2" ht="12.6" customHeight="1" x14ac:dyDescent="0.2">
      <c r="A164" s="2" t="s">
        <v>39</v>
      </c>
      <c r="B164" s="2">
        <v>1</v>
      </c>
    </row>
    <row r="165" spans="1:2" ht="12.6" customHeight="1" x14ac:dyDescent="0.2">
      <c r="A165" s="2" t="s">
        <v>192</v>
      </c>
      <c r="B165" s="2">
        <v>1</v>
      </c>
    </row>
    <row r="166" spans="1:2" ht="12.6" customHeight="1" x14ac:dyDescent="0.2">
      <c r="A166" s="3" t="s">
        <v>360</v>
      </c>
      <c r="B166" s="3">
        <v>1</v>
      </c>
    </row>
    <row r="167" spans="1:2" ht="12.6" customHeight="1" x14ac:dyDescent="0.2">
      <c r="A167" s="3" t="s">
        <v>366</v>
      </c>
      <c r="B167" s="3">
        <v>1</v>
      </c>
    </row>
    <row r="168" spans="1:2" ht="12.6" customHeight="1" x14ac:dyDescent="0.2">
      <c r="A168" s="2" t="s">
        <v>153</v>
      </c>
      <c r="B168" s="2">
        <v>1</v>
      </c>
    </row>
    <row r="169" spans="1:2" ht="12.6" customHeight="1" x14ac:dyDescent="0.2">
      <c r="A169" s="2" t="s">
        <v>151</v>
      </c>
      <c r="B169" s="2">
        <v>1</v>
      </c>
    </row>
    <row r="170" spans="1:2" ht="12.6" customHeight="1" x14ac:dyDescent="0.2">
      <c r="A170" s="2" t="s">
        <v>328</v>
      </c>
      <c r="B170" s="2">
        <v>1</v>
      </c>
    </row>
    <row r="171" spans="1:2" ht="12.6" customHeight="1" x14ac:dyDescent="0.2">
      <c r="A171" s="2" t="s">
        <v>308</v>
      </c>
      <c r="B171" s="2">
        <v>1</v>
      </c>
    </row>
    <row r="172" spans="1:2" ht="12.6" customHeight="1" x14ac:dyDescent="0.2">
      <c r="A172" s="3" t="s">
        <v>391</v>
      </c>
      <c r="B172" s="3">
        <v>1</v>
      </c>
    </row>
    <row r="173" spans="1:2" ht="12.6" customHeight="1" x14ac:dyDescent="0.2">
      <c r="A173" s="2" t="s">
        <v>212</v>
      </c>
      <c r="B173" s="2">
        <v>1</v>
      </c>
    </row>
    <row r="174" spans="1:2" ht="12.6" customHeight="1" x14ac:dyDescent="0.2">
      <c r="A174" s="2" t="s">
        <v>240</v>
      </c>
      <c r="B174" s="2">
        <v>1</v>
      </c>
    </row>
    <row r="175" spans="1:2" ht="12.6" customHeight="1" x14ac:dyDescent="0.2">
      <c r="A175" s="2" t="s">
        <v>334</v>
      </c>
      <c r="B175" s="2">
        <v>1</v>
      </c>
    </row>
    <row r="176" spans="1:2" ht="12.6" customHeight="1" x14ac:dyDescent="0.2">
      <c r="A176" s="2" t="s">
        <v>318</v>
      </c>
      <c r="B176" s="2">
        <v>1</v>
      </c>
    </row>
    <row r="177" spans="1:2" ht="12.6" customHeight="1" x14ac:dyDescent="0.2">
      <c r="A177" s="2" t="s">
        <v>148</v>
      </c>
      <c r="B177" s="2">
        <v>1</v>
      </c>
    </row>
    <row r="178" spans="1:2" ht="12.6" customHeight="1" x14ac:dyDescent="0.2">
      <c r="A178" s="2" t="s">
        <v>198</v>
      </c>
      <c r="B178" s="2">
        <v>1</v>
      </c>
    </row>
    <row r="179" spans="1:2" ht="12.6" customHeight="1" x14ac:dyDescent="0.2">
      <c r="A179" s="3" t="s">
        <v>381</v>
      </c>
      <c r="B179" s="3">
        <v>1</v>
      </c>
    </row>
    <row r="180" spans="1:2" ht="12.6" customHeight="1" x14ac:dyDescent="0.2">
      <c r="A180" s="2" t="s">
        <v>140</v>
      </c>
      <c r="B180" s="2">
        <v>1</v>
      </c>
    </row>
    <row r="181" spans="1:2" ht="12.6" customHeight="1" x14ac:dyDescent="0.2">
      <c r="A181" s="2" t="s">
        <v>121</v>
      </c>
      <c r="B181" s="2">
        <v>1</v>
      </c>
    </row>
    <row r="182" spans="1:2" ht="12.6" customHeight="1" x14ac:dyDescent="0.2">
      <c r="A182" s="2" t="s">
        <v>172</v>
      </c>
      <c r="B182" s="2">
        <v>1</v>
      </c>
    </row>
    <row r="183" spans="1:2" ht="12.6" customHeight="1" x14ac:dyDescent="0.2">
      <c r="A183" s="2" t="s">
        <v>59</v>
      </c>
      <c r="B183" s="2">
        <v>1</v>
      </c>
    </row>
    <row r="184" spans="1:2" ht="12.6" customHeight="1" x14ac:dyDescent="0.2">
      <c r="A184" s="3" t="s">
        <v>374</v>
      </c>
      <c r="B184" s="3">
        <v>1</v>
      </c>
    </row>
  </sheetData>
  <autoFilter ref="A1:B174"/>
  <sortState ref="A2:I184">
    <sortCondition descending="1" ref="B2:B184"/>
    <sortCondition ref="A2:A18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Batting</vt:lpstr>
      <vt:lpstr>Bowling</vt:lpstr>
      <vt:lpstr>Catching</vt:lpstr>
    </vt:vector>
  </TitlesOfParts>
  <Company>Wood Mackenzie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Colvin</dc:creator>
  <cp:lastModifiedBy>David Sangster</cp:lastModifiedBy>
  <dcterms:created xsi:type="dcterms:W3CDTF">2018-01-03T10:18:24Z</dcterms:created>
  <dcterms:modified xsi:type="dcterms:W3CDTF">2019-10-08T13:07:37Z</dcterms:modified>
</cp:coreProperties>
</file>